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200" windowHeight="10320" activeTab="0"/>
  </bookViews>
  <sheets>
    <sheet name="出場校【正】" sheetId="1" r:id="rId1"/>
    <sheet name="出場校【副】" sheetId="2" r:id="rId2"/>
    <sheet name="ﾌﾟﾛ団" sheetId="3" r:id="rId3"/>
    <sheet name="ﾌﾟﾛ個" sheetId="4" r:id="rId4"/>
    <sheet name="dan" sheetId="5" r:id="rId5"/>
    <sheet name="tai" sheetId="6" r:id="rId6"/>
    <sheet name="単" sheetId="7" r:id="rId7"/>
    <sheet name="複" sheetId="8" r:id="rId8"/>
  </sheets>
  <definedNames/>
  <calcPr fullCalcOnLoad="1"/>
</workbook>
</file>

<file path=xl/comments1.xml><?xml version="1.0" encoding="utf-8"?>
<comments xmlns="http://schemas.openxmlformats.org/spreadsheetml/2006/main">
  <authors>
    <author>つばさ総合（石川）</author>
  </authors>
  <commentList>
    <comment ref="L13" authorId="0">
      <text>
        <r>
          <rPr>
            <b/>
            <sz val="9"/>
            <rFont val="ＭＳ Ｐゴシック"/>
            <family val="3"/>
          </rPr>
          <t>半角で入力
(例)1960/1/1</t>
        </r>
      </text>
    </comment>
    <comment ref="L18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L27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L31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E13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D27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7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7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D31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31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31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E5" authorId="0">
      <text>
        <r>
          <rPr>
            <b/>
            <sz val="9"/>
            <rFont val="ＭＳ Ｐゴシック"/>
            <family val="3"/>
          </rPr>
          <t>都・県名を選択</t>
        </r>
      </text>
    </comment>
    <comment ref="G5" authorId="0">
      <text>
        <r>
          <rPr>
            <b/>
            <sz val="9"/>
            <rFont val="ＭＳ Ｐゴシック"/>
            <family val="3"/>
          </rPr>
          <t>性別を選択</t>
        </r>
      </text>
    </comment>
    <comment ref="M7" authorId="0">
      <text>
        <r>
          <rPr>
            <b/>
            <sz val="9"/>
            <rFont val="ＭＳ Ｐゴシック"/>
            <family val="3"/>
          </rPr>
          <t>学校名を略称で
６文字程度で記入</t>
        </r>
      </text>
    </comment>
    <comment ref="E9" authorId="0">
      <text>
        <r>
          <rPr>
            <b/>
            <sz val="9"/>
            <rFont val="ＭＳ Ｐゴシック"/>
            <family val="3"/>
          </rPr>
          <t>半角で入力
(例)03-1234-5678</t>
        </r>
      </text>
    </comment>
    <comment ref="H13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D18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18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</commentList>
</comments>
</file>

<file path=xl/comments2.xml><?xml version="1.0" encoding="utf-8"?>
<comments xmlns="http://schemas.openxmlformats.org/spreadsheetml/2006/main">
  <authors>
    <author>つばさ総合（石川）</author>
  </authors>
  <commentList>
    <comment ref="M7" authorId="0">
      <text>
        <r>
          <rPr>
            <b/>
            <sz val="9"/>
            <rFont val="ＭＳ Ｐゴシック"/>
            <family val="3"/>
          </rPr>
          <t>学校名を略称で
６文字程度で記入</t>
        </r>
      </text>
    </comment>
  </commentList>
</comments>
</file>

<file path=xl/sharedStrings.xml><?xml version="1.0" encoding="utf-8"?>
<sst xmlns="http://schemas.openxmlformats.org/spreadsheetml/2006/main" count="117" uniqueCount="50">
  <si>
    <t>印</t>
  </si>
  <si>
    <t>【正】</t>
  </si>
  <si>
    <t>高等学校</t>
  </si>
  <si>
    <t>申込責任者</t>
  </si>
  <si>
    <t>学　校　名</t>
  </si>
  <si>
    <t>所　在　地</t>
  </si>
  <si>
    <t>学校長名</t>
  </si>
  <si>
    <t>学年</t>
  </si>
  <si>
    <t>氏　　　　　名</t>
  </si>
  <si>
    <t>生　年　月　日</t>
  </si>
  <si>
    <t>登　録　番　号</t>
  </si>
  <si>
    <t>監　　　督</t>
  </si>
  <si>
    <t>選　手　名</t>
  </si>
  <si>
    <t>【副】</t>
  </si>
  <si>
    <t>性別</t>
  </si>
  <si>
    <t>フ　リ　ガ　ナ</t>
  </si>
  <si>
    <t>No.</t>
  </si>
  <si>
    <t>学校対抗</t>
  </si>
  <si>
    <t>コ　ー　チ</t>
  </si>
  <si>
    <t>Ｄ</t>
  </si>
  <si>
    <t>マネージャー</t>
  </si>
  <si>
    <t>Ｓ</t>
  </si>
  <si>
    <t>フ　リ　ガ　ナ</t>
  </si>
  <si>
    <t>Ｓ</t>
  </si>
  <si>
    <t>Ｄ</t>
  </si>
  <si>
    <t>月</t>
  </si>
  <si>
    <t>日</t>
  </si>
  <si>
    <t>コ　ー　チ</t>
  </si>
  <si>
    <t>マネージャー</t>
  </si>
  <si>
    <t>No.</t>
  </si>
  <si>
    <t>No.</t>
  </si>
  <si>
    <t>都・県名</t>
  </si>
  <si>
    <t>申込日</t>
  </si>
  <si>
    <t>電話番号</t>
  </si>
  <si>
    <t>FAX番号</t>
  </si>
  <si>
    <t>略称</t>
  </si>
  <si>
    <t>団体</t>
  </si>
  <si>
    <t>監督</t>
  </si>
  <si>
    <t>ふりがな</t>
  </si>
  <si>
    <t>コーチ</t>
  </si>
  <si>
    <t>選手</t>
  </si>
  <si>
    <t>【姓】と【名】の間に空白を入れる</t>
  </si>
  <si>
    <t>西暦で入力 例1990/12/24</t>
  </si>
  <si>
    <t>全角カタカナで入力
【姓】と【名】の間に空白を入れる</t>
  </si>
  <si>
    <t>県内順位</t>
  </si>
  <si>
    <t>登録番号（１０桁）</t>
  </si>
  <si>
    <t>令和２年度関東高等学校選抜バドミントン大会</t>
  </si>
  <si>
    <t>令和２年</t>
  </si>
  <si>
    <t>高等学校</t>
  </si>
  <si>
    <t>※上記，必要箇所を入力のうえ，E-mailで『andou.yosimasa@mail.ibk.ed.jp』に送信してください。
　　（茨城県高体連バドミントン部　委員長　安藤芳正　宛）
※ファイル名は，『都県名・男女・学校名』に変更してください。例：『○○県　男子　○○高校』
※プリントアウトした用紙は，各都県委員長に提出してください。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</si>
</sst>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&quot;年&quot;m&quot;月&quot;d&quot;日&quot;\ dddd"/>
    <numFmt numFmtId="182" formatCode="yyyy/m/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7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7"/>
      <color indexed="10"/>
      <name val="ＭＳ Ｐゴシック"/>
      <family val="0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7"/>
      <color rgb="FFFF0000"/>
      <name val="ＭＳ Ｐゴシック"/>
      <family val="0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distributed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47" fillId="0" borderId="13" xfId="0" applyFont="1" applyBorder="1" applyAlignment="1">
      <alignment horizontal="center" vertical="center"/>
    </xf>
    <xf numFmtId="0" fontId="48" fillId="0" borderId="29" xfId="0" applyFont="1" applyBorder="1" applyAlignment="1">
      <alignment horizontal="distributed" vertical="center"/>
    </xf>
    <xf numFmtId="0" fontId="47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distributed" vertical="center"/>
    </xf>
    <xf numFmtId="0" fontId="47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distributed" vertical="center" indent="1"/>
    </xf>
    <xf numFmtId="0" fontId="48" fillId="0" borderId="32" xfId="0" applyFont="1" applyBorder="1" applyAlignment="1">
      <alignment horizontal="distributed" vertical="center"/>
    </xf>
    <xf numFmtId="0" fontId="47" fillId="0" borderId="33" xfId="0" applyFont="1" applyBorder="1" applyAlignment="1">
      <alignment horizontal="distributed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 quotePrefix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82" fontId="0" fillId="0" borderId="36" xfId="0" applyNumberFormat="1" applyFill="1" applyBorder="1" applyAlignment="1" applyProtection="1">
      <alignment horizontal="center" vertical="center"/>
      <protection locked="0"/>
    </xf>
    <xf numFmtId="182" fontId="0" fillId="0" borderId="37" xfId="0" applyNumberFormat="1" applyFill="1" applyBorder="1" applyAlignment="1" applyProtection="1">
      <alignment horizontal="center" vertical="center"/>
      <protection locked="0"/>
    </xf>
    <xf numFmtId="182" fontId="0" fillId="0" borderId="38" xfId="0" applyNumberForma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182" fontId="0" fillId="0" borderId="26" xfId="0" applyNumberFormat="1" applyFill="1" applyBorder="1" applyAlignment="1" applyProtection="1">
      <alignment horizontal="center" vertical="center"/>
      <protection locked="0"/>
    </xf>
    <xf numFmtId="182" fontId="0" fillId="0" borderId="0" xfId="0" applyNumberFormat="1" applyFill="1" applyBorder="1" applyAlignment="1" applyProtection="1">
      <alignment horizontal="center" vertical="center"/>
      <protection locked="0"/>
    </xf>
    <xf numFmtId="182" fontId="0" fillId="0" borderId="39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 textRotation="255"/>
      <protection/>
    </xf>
    <xf numFmtId="0" fontId="0" fillId="0" borderId="44" xfId="0" applyFill="1" applyBorder="1" applyAlignment="1" applyProtection="1">
      <alignment horizontal="center" vertical="center" textRotation="255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182" fontId="0" fillId="0" borderId="45" xfId="0" applyNumberFormat="1" applyFill="1" applyBorder="1" applyAlignment="1" applyProtection="1">
      <alignment horizontal="center" vertical="center"/>
      <protection locked="0"/>
    </xf>
    <xf numFmtId="182" fontId="0" fillId="0" borderId="13" xfId="0" applyNumberFormat="1" applyFill="1" applyBorder="1" applyAlignment="1" applyProtection="1">
      <alignment horizontal="center" vertical="center"/>
      <protection locked="0"/>
    </xf>
    <xf numFmtId="182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49" fontId="0" fillId="0" borderId="36" xfId="0" applyNumberFormat="1" applyFill="1" applyBorder="1" applyAlignment="1" applyProtection="1">
      <alignment horizontal="center" vertical="center"/>
      <protection locked="0"/>
    </xf>
    <xf numFmtId="49" fontId="0" fillId="0" borderId="37" xfId="0" applyNumberFormat="1" applyFill="1" applyBorder="1" applyAlignment="1" applyProtection="1">
      <alignment horizontal="center" vertical="center"/>
      <protection locked="0"/>
    </xf>
    <xf numFmtId="49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49" xfId="0" applyNumberForma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49" fontId="0" fillId="0" borderId="53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49" fontId="0" fillId="0" borderId="48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54" xfId="0" applyNumberFormat="1" applyFill="1" applyBorder="1" applyAlignment="1" applyProtection="1">
      <alignment horizontal="center" vertical="center"/>
      <protection locked="0"/>
    </xf>
    <xf numFmtId="49" fontId="0" fillId="0" borderId="55" xfId="0" applyNumberFormat="1" applyFill="1" applyBorder="1" applyAlignment="1" applyProtection="1">
      <alignment horizontal="center" vertical="center"/>
      <protection locked="0"/>
    </xf>
    <xf numFmtId="49" fontId="0" fillId="0" borderId="56" xfId="0" applyNumberFormat="1" applyFill="1" applyBorder="1" applyAlignment="1" applyProtection="1">
      <alignment horizontal="center" vertical="center"/>
      <protection locked="0"/>
    </xf>
    <xf numFmtId="182" fontId="0" fillId="0" borderId="40" xfId="0" applyNumberFormat="1" applyFill="1" applyBorder="1" applyAlignment="1" applyProtection="1">
      <alignment horizontal="center" vertical="center"/>
      <protection locked="0"/>
    </xf>
    <xf numFmtId="182" fontId="0" fillId="0" borderId="41" xfId="0" applyNumberFormat="1" applyFill="1" applyBorder="1" applyAlignment="1" applyProtection="1">
      <alignment horizontal="center" vertical="center"/>
      <protection locked="0"/>
    </xf>
    <xf numFmtId="182" fontId="0" fillId="0" borderId="42" xfId="0" applyNumberFormat="1" applyFill="1" applyBorder="1" applyAlignment="1" applyProtection="1">
      <alignment horizontal="center" vertical="center"/>
      <protection locked="0"/>
    </xf>
    <xf numFmtId="182" fontId="0" fillId="0" borderId="47" xfId="0" applyNumberFormat="1" applyFill="1" applyBorder="1" applyAlignment="1" applyProtection="1">
      <alignment horizontal="center" vertical="center"/>
      <protection locked="0"/>
    </xf>
    <xf numFmtId="182" fontId="0" fillId="0" borderId="48" xfId="0" applyNumberFormat="1" applyFill="1" applyBorder="1" applyAlignment="1" applyProtection="1">
      <alignment horizontal="center" vertical="center"/>
      <protection locked="0"/>
    </xf>
    <xf numFmtId="18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60" xfId="0" applyNumberFormat="1" applyFill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 quotePrefix="1">
      <alignment horizontal="center" vertical="center"/>
    </xf>
    <xf numFmtId="0" fontId="0" fillId="0" borderId="65" xfId="0" applyBorder="1" applyAlignment="1" quotePrefix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0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distributed" vertical="center"/>
    </xf>
    <xf numFmtId="0" fontId="48" fillId="0" borderId="75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distributed" vertical="center"/>
    </xf>
    <xf numFmtId="0" fontId="50" fillId="0" borderId="43" xfId="0" applyFont="1" applyFill="1" applyBorder="1" applyAlignment="1">
      <alignment horizontal="distributed" vertical="center"/>
    </xf>
    <xf numFmtId="0" fontId="50" fillId="0" borderId="44" xfId="0" applyFont="1" applyFill="1" applyBorder="1" applyAlignment="1">
      <alignment horizontal="distributed" vertical="center"/>
    </xf>
    <xf numFmtId="0" fontId="48" fillId="0" borderId="77" xfId="0" applyFont="1" applyFill="1" applyBorder="1" applyAlignment="1">
      <alignment horizontal="distributed" vertical="center"/>
    </xf>
    <xf numFmtId="0" fontId="48" fillId="0" borderId="34" xfId="0" applyFont="1" applyFill="1" applyBorder="1" applyAlignment="1">
      <alignment horizontal="distributed" vertical="center"/>
    </xf>
    <xf numFmtId="0" fontId="48" fillId="0" borderId="78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79" xfId="0" applyFont="1" applyFill="1" applyBorder="1" applyAlignment="1">
      <alignment horizontal="distributed" vertical="center"/>
    </xf>
    <xf numFmtId="0" fontId="30" fillId="0" borderId="78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79" xfId="0" applyFont="1" applyFill="1" applyBorder="1" applyAlignment="1">
      <alignment horizontal="distributed" vertical="center"/>
    </xf>
    <xf numFmtId="0" fontId="48" fillId="0" borderId="80" xfId="0" applyFont="1" applyFill="1" applyBorder="1" applyAlignment="1">
      <alignment horizontal="distributed" vertical="center"/>
    </xf>
    <xf numFmtId="0" fontId="48" fillId="0" borderId="81" xfId="0" applyFont="1" applyFill="1" applyBorder="1" applyAlignment="1">
      <alignment horizontal="distributed" vertical="center"/>
    </xf>
    <xf numFmtId="0" fontId="30" fillId="0" borderId="82" xfId="0" applyFont="1" applyFill="1" applyBorder="1" applyAlignment="1">
      <alignment horizontal="distributed" vertical="center"/>
    </xf>
    <xf numFmtId="0" fontId="30" fillId="0" borderId="72" xfId="0" applyFont="1" applyFill="1" applyBorder="1" applyAlignment="1">
      <alignment horizontal="distributed" vertical="center"/>
    </xf>
    <xf numFmtId="0" fontId="30" fillId="0" borderId="83" xfId="0" applyFont="1" applyFill="1" applyBorder="1" applyAlignment="1">
      <alignment horizontal="distributed" vertical="center"/>
    </xf>
    <xf numFmtId="0" fontId="30" fillId="0" borderId="84" xfId="0" applyFont="1" applyFill="1" applyBorder="1" applyAlignment="1">
      <alignment horizontal="center" vertical="center"/>
    </xf>
    <xf numFmtId="0" fontId="30" fillId="0" borderId="8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distributed" vertical="center" shrinkToFit="1"/>
    </xf>
    <xf numFmtId="0" fontId="48" fillId="0" borderId="65" xfId="0" applyFont="1" applyFill="1" applyBorder="1" applyAlignment="1">
      <alignment horizontal="distributed" vertical="center" shrinkToFit="1"/>
    </xf>
    <xf numFmtId="0" fontId="30" fillId="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48" fillId="0" borderId="30" xfId="0" applyFont="1" applyFill="1" applyBorder="1" applyAlignment="1">
      <alignment horizontal="distributed" vertical="center"/>
    </xf>
    <xf numFmtId="0" fontId="48" fillId="0" borderId="88" xfId="0" applyFont="1" applyBorder="1" applyAlignment="1">
      <alignment horizontal="distributed" vertical="center" indent="1"/>
    </xf>
    <xf numFmtId="0" fontId="48" fillId="0" borderId="89" xfId="0" applyFont="1" applyBorder="1" applyAlignment="1">
      <alignment horizontal="distributed" vertical="center" indent="1"/>
    </xf>
    <xf numFmtId="0" fontId="48" fillId="0" borderId="49" xfId="0" applyFont="1" applyBorder="1" applyAlignment="1">
      <alignment horizontal="distributed" vertical="center" indent="1"/>
    </xf>
    <xf numFmtId="0" fontId="48" fillId="0" borderId="51" xfId="0" applyFont="1" applyBorder="1" applyAlignment="1">
      <alignment horizontal="distributed" vertical="center" inden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9"/>
  <sheetViews>
    <sheetView tabSelected="1" zoomScale="125" zoomScaleNormal="125" workbookViewId="0" topLeftCell="A1">
      <selection activeCell="B1" sqref="B1:S1"/>
    </sheetView>
  </sheetViews>
  <sheetFormatPr defaultColWidth="9.00390625" defaultRowHeight="13.5"/>
  <cols>
    <col min="1" max="1" width="0.5" style="52" customWidth="1"/>
    <col min="2" max="3" width="4.50390625" style="52" customWidth="1"/>
    <col min="4" max="5" width="8.125" style="52" customWidth="1"/>
    <col min="6" max="6" width="5.50390625" style="52" customWidth="1"/>
    <col min="7" max="7" width="8.125" style="52" customWidth="1"/>
    <col min="8" max="10" width="4.50390625" style="52" customWidth="1"/>
    <col min="11" max="11" width="5.125" style="52" customWidth="1"/>
    <col min="12" max="19" width="4.50390625" style="52" customWidth="1"/>
    <col min="20" max="20" width="9.00390625" style="52" bestFit="1" customWidth="1"/>
    <col min="21" max="21" width="0.5" style="52" customWidth="1"/>
    <col min="22" max="24" width="4.50390625" style="52" customWidth="1"/>
    <col min="25" max="25" width="4.625" style="52" customWidth="1"/>
    <col min="26" max="35" width="4.50390625" style="52" customWidth="1"/>
    <col min="36" max="16384" width="9.00390625" style="52" customWidth="1"/>
  </cols>
  <sheetData>
    <row r="1" spans="2:19" ht="24.75" customHeight="1">
      <c r="B1" s="157" t="s">
        <v>46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ht="25.5" customHeight="1"/>
    <row r="3" spans="7:18" ht="25.5" customHeight="1">
      <c r="G3" s="157"/>
      <c r="H3" s="157"/>
      <c r="I3" s="157"/>
      <c r="J3" s="157"/>
      <c r="K3" s="157"/>
      <c r="L3" s="157"/>
      <c r="M3" s="157"/>
      <c r="N3" s="157"/>
      <c r="Q3" s="159" t="s">
        <v>1</v>
      </c>
      <c r="R3" s="159"/>
    </row>
    <row r="4" ht="25.5" customHeight="1" thickBot="1"/>
    <row r="5" spans="2:18" ht="21.75" customHeight="1" thickBot="1">
      <c r="B5" s="139" t="s">
        <v>31</v>
      </c>
      <c r="C5" s="140"/>
      <c r="D5" s="140"/>
      <c r="E5" s="28"/>
      <c r="F5" s="53" t="s">
        <v>14</v>
      </c>
      <c r="G5" s="28"/>
      <c r="J5" s="141" t="s">
        <v>32</v>
      </c>
      <c r="K5" s="109"/>
      <c r="L5" s="160" t="s">
        <v>47</v>
      </c>
      <c r="M5" s="160"/>
      <c r="N5" s="161"/>
      <c r="O5" s="29"/>
      <c r="P5" s="54" t="s">
        <v>25</v>
      </c>
      <c r="Q5" s="29"/>
      <c r="R5" s="55" t="s">
        <v>26</v>
      </c>
    </row>
    <row r="6" ht="21.75" customHeight="1" thickBot="1"/>
    <row r="7" spans="2:17" ht="21.75" customHeight="1">
      <c r="B7" s="145" t="s">
        <v>4</v>
      </c>
      <c r="C7" s="146"/>
      <c r="D7" s="146"/>
      <c r="E7" s="147" t="s">
        <v>48</v>
      </c>
      <c r="F7" s="148"/>
      <c r="G7" s="148"/>
      <c r="H7" s="148"/>
      <c r="I7" s="148"/>
      <c r="J7" s="149" t="s">
        <v>2</v>
      </c>
      <c r="K7" s="150"/>
      <c r="L7" s="56" t="s">
        <v>35</v>
      </c>
      <c r="M7" s="165"/>
      <c r="N7" s="165"/>
      <c r="O7" s="165"/>
      <c r="P7" s="165"/>
      <c r="Q7" s="166"/>
    </row>
    <row r="8" spans="2:17" ht="21.75" customHeight="1">
      <c r="B8" s="134" t="s">
        <v>5</v>
      </c>
      <c r="C8" s="135"/>
      <c r="D8" s="135"/>
      <c r="E8" s="136"/>
      <c r="F8" s="136"/>
      <c r="G8" s="136"/>
      <c r="H8" s="136"/>
      <c r="I8" s="136"/>
      <c r="J8" s="137"/>
      <c r="K8" s="137"/>
      <c r="L8" s="137"/>
      <c r="M8" s="137"/>
      <c r="N8" s="137"/>
      <c r="O8" s="137"/>
      <c r="P8" s="137"/>
      <c r="Q8" s="138"/>
    </row>
    <row r="9" spans="2:17" ht="21.75" customHeight="1">
      <c r="B9" s="142" t="s">
        <v>33</v>
      </c>
      <c r="C9" s="143"/>
      <c r="D9" s="144"/>
      <c r="E9" s="137"/>
      <c r="F9" s="137"/>
      <c r="G9" s="137"/>
      <c r="H9" s="137"/>
      <c r="I9" s="137"/>
      <c r="J9" s="143" t="s">
        <v>34</v>
      </c>
      <c r="K9" s="144"/>
      <c r="L9" s="162"/>
      <c r="M9" s="163"/>
      <c r="N9" s="163"/>
      <c r="O9" s="163"/>
      <c r="P9" s="163"/>
      <c r="Q9" s="164"/>
    </row>
    <row r="10" spans="2:17" ht="21.75" customHeight="1" thickBot="1">
      <c r="B10" s="151" t="s">
        <v>3</v>
      </c>
      <c r="C10" s="152"/>
      <c r="D10" s="152"/>
      <c r="E10" s="155"/>
      <c r="F10" s="156"/>
      <c r="G10" s="156"/>
      <c r="H10" s="156"/>
      <c r="I10" s="31" t="s">
        <v>0</v>
      </c>
      <c r="J10" s="153" t="s">
        <v>6</v>
      </c>
      <c r="K10" s="154"/>
      <c r="L10" s="155"/>
      <c r="M10" s="156"/>
      <c r="N10" s="156"/>
      <c r="O10" s="156"/>
      <c r="P10" s="156"/>
      <c r="Q10" s="32" t="s">
        <v>0</v>
      </c>
    </row>
    <row r="11" spans="5:15" ht="21.75" customHeight="1" thickBot="1">
      <c r="E11" s="174" t="s">
        <v>41</v>
      </c>
      <c r="F11" s="174"/>
      <c r="G11" s="174"/>
      <c r="H11" s="175" t="s">
        <v>43</v>
      </c>
      <c r="I11" s="174"/>
      <c r="J11" s="174"/>
      <c r="K11" s="174"/>
      <c r="L11" s="174" t="s">
        <v>42</v>
      </c>
      <c r="M11" s="174"/>
      <c r="N11" s="174"/>
      <c r="O11" s="174"/>
    </row>
    <row r="12" spans="2:19" ht="21.75" customHeight="1" thickBot="1">
      <c r="B12" s="129"/>
      <c r="C12" s="130"/>
      <c r="D12" s="130"/>
      <c r="E12" s="104" t="s">
        <v>8</v>
      </c>
      <c r="F12" s="105"/>
      <c r="G12" s="109"/>
      <c r="H12" s="104" t="s">
        <v>15</v>
      </c>
      <c r="I12" s="105"/>
      <c r="J12" s="105"/>
      <c r="K12" s="109"/>
      <c r="L12" s="110" t="s">
        <v>9</v>
      </c>
      <c r="M12" s="111"/>
      <c r="N12" s="111"/>
      <c r="O12" s="112"/>
      <c r="P12" s="104" t="s">
        <v>45</v>
      </c>
      <c r="Q12" s="105"/>
      <c r="R12" s="105"/>
      <c r="S12" s="106"/>
    </row>
    <row r="13" spans="2:19" ht="21.75" customHeight="1">
      <c r="B13" s="131" t="s">
        <v>11</v>
      </c>
      <c r="C13" s="132"/>
      <c r="D13" s="132"/>
      <c r="E13" s="77"/>
      <c r="F13" s="77"/>
      <c r="G13" s="77"/>
      <c r="H13" s="77"/>
      <c r="I13" s="77"/>
      <c r="J13" s="77"/>
      <c r="K13" s="77"/>
      <c r="L13" s="91"/>
      <c r="M13" s="92"/>
      <c r="N13" s="92"/>
      <c r="O13" s="93"/>
      <c r="P13" s="118"/>
      <c r="Q13" s="119"/>
      <c r="R13" s="119"/>
      <c r="S13" s="120"/>
    </row>
    <row r="14" spans="2:19" ht="21.75" customHeight="1">
      <c r="B14" s="127" t="s">
        <v>18</v>
      </c>
      <c r="C14" s="128"/>
      <c r="D14" s="128"/>
      <c r="E14" s="90"/>
      <c r="F14" s="90"/>
      <c r="G14" s="90"/>
      <c r="H14" s="90"/>
      <c r="I14" s="90"/>
      <c r="J14" s="90"/>
      <c r="K14" s="90"/>
      <c r="L14" s="74"/>
      <c r="M14" s="75"/>
      <c r="N14" s="75"/>
      <c r="O14" s="76"/>
      <c r="P14" s="95"/>
      <c r="Q14" s="96"/>
      <c r="R14" s="96"/>
      <c r="S14" s="97"/>
    </row>
    <row r="15" spans="2:19" ht="21.75" customHeight="1" thickBot="1">
      <c r="B15" s="173" t="s">
        <v>20</v>
      </c>
      <c r="C15" s="176"/>
      <c r="D15" s="176"/>
      <c r="E15" s="177"/>
      <c r="F15" s="177"/>
      <c r="G15" s="177"/>
      <c r="H15" s="177"/>
      <c r="I15" s="177"/>
      <c r="J15" s="177"/>
      <c r="K15" s="177"/>
      <c r="L15" s="124"/>
      <c r="M15" s="125"/>
      <c r="N15" s="125"/>
      <c r="O15" s="126"/>
      <c r="P15" s="115"/>
      <c r="Q15" s="116"/>
      <c r="R15" s="116"/>
      <c r="S15" s="117"/>
    </row>
    <row r="16" spans="2:19" ht="21.75" customHeight="1" thickBot="1">
      <c r="B16" s="57"/>
      <c r="C16" s="57"/>
      <c r="D16" s="174" t="s">
        <v>41</v>
      </c>
      <c r="E16" s="174"/>
      <c r="F16" s="174"/>
      <c r="G16" s="175" t="s">
        <v>43</v>
      </c>
      <c r="H16" s="174"/>
      <c r="I16" s="174"/>
      <c r="J16" s="174"/>
      <c r="K16" s="72"/>
      <c r="L16" s="174" t="s">
        <v>42</v>
      </c>
      <c r="M16" s="174"/>
      <c r="N16" s="174"/>
      <c r="O16" s="174"/>
      <c r="P16" s="58"/>
      <c r="Q16" s="58"/>
      <c r="R16" s="58"/>
      <c r="S16" s="58"/>
    </row>
    <row r="17" spans="2:20" ht="21.75" customHeight="1" thickBot="1">
      <c r="B17" s="68" t="s">
        <v>16</v>
      </c>
      <c r="C17" s="69"/>
      <c r="D17" s="133" t="s">
        <v>12</v>
      </c>
      <c r="E17" s="133"/>
      <c r="F17" s="133"/>
      <c r="G17" s="133" t="s">
        <v>15</v>
      </c>
      <c r="H17" s="133"/>
      <c r="I17" s="133"/>
      <c r="J17" s="133"/>
      <c r="K17" s="69" t="s">
        <v>7</v>
      </c>
      <c r="L17" s="133" t="s">
        <v>9</v>
      </c>
      <c r="M17" s="133"/>
      <c r="N17" s="133"/>
      <c r="O17" s="133"/>
      <c r="P17" s="104" t="s">
        <v>45</v>
      </c>
      <c r="Q17" s="105"/>
      <c r="R17" s="105"/>
      <c r="S17" s="106"/>
      <c r="T17" s="61" t="s">
        <v>44</v>
      </c>
    </row>
    <row r="18" spans="2:25" ht="21.75" customHeight="1">
      <c r="B18" s="88" t="s">
        <v>17</v>
      </c>
      <c r="C18" s="67">
        <v>1</v>
      </c>
      <c r="D18" s="77"/>
      <c r="E18" s="77"/>
      <c r="F18" s="77"/>
      <c r="G18" s="77"/>
      <c r="H18" s="77"/>
      <c r="I18" s="77"/>
      <c r="J18" s="77"/>
      <c r="K18" s="66"/>
      <c r="L18" s="78"/>
      <c r="M18" s="79"/>
      <c r="N18" s="79"/>
      <c r="O18" s="80"/>
      <c r="P18" s="113"/>
      <c r="Q18" s="113"/>
      <c r="R18" s="113"/>
      <c r="S18" s="114"/>
      <c r="T18" s="181"/>
      <c r="Y18" s="70"/>
    </row>
    <row r="19" spans="2:25" ht="21.75" customHeight="1">
      <c r="B19" s="88"/>
      <c r="C19" s="63">
        <v>2</v>
      </c>
      <c r="D19" s="81"/>
      <c r="E19" s="82"/>
      <c r="F19" s="83"/>
      <c r="G19" s="81"/>
      <c r="H19" s="82"/>
      <c r="I19" s="82"/>
      <c r="J19" s="83"/>
      <c r="K19" s="30"/>
      <c r="L19" s="74"/>
      <c r="M19" s="75"/>
      <c r="N19" s="75"/>
      <c r="O19" s="76"/>
      <c r="P19" s="95"/>
      <c r="Q19" s="96"/>
      <c r="R19" s="96"/>
      <c r="S19" s="97"/>
      <c r="T19" s="182"/>
      <c r="Y19" s="70"/>
    </row>
    <row r="20" spans="2:25" ht="21.75" customHeight="1">
      <c r="B20" s="88"/>
      <c r="C20" s="63">
        <v>3</v>
      </c>
      <c r="D20" s="81"/>
      <c r="E20" s="82"/>
      <c r="F20" s="83"/>
      <c r="G20" s="81"/>
      <c r="H20" s="82"/>
      <c r="I20" s="82"/>
      <c r="J20" s="83"/>
      <c r="K20" s="30"/>
      <c r="L20" s="74"/>
      <c r="M20" s="75"/>
      <c r="N20" s="75"/>
      <c r="O20" s="76"/>
      <c r="P20" s="95"/>
      <c r="Q20" s="96"/>
      <c r="R20" s="96"/>
      <c r="S20" s="97"/>
      <c r="T20" s="182"/>
      <c r="Y20" s="70"/>
    </row>
    <row r="21" spans="2:25" ht="21.75" customHeight="1">
      <c r="B21" s="88"/>
      <c r="C21" s="63">
        <v>4</v>
      </c>
      <c r="D21" s="81"/>
      <c r="E21" s="82"/>
      <c r="F21" s="83"/>
      <c r="G21" s="81"/>
      <c r="H21" s="82"/>
      <c r="I21" s="82"/>
      <c r="J21" s="83"/>
      <c r="K21" s="30"/>
      <c r="L21" s="121"/>
      <c r="M21" s="122"/>
      <c r="N21" s="122"/>
      <c r="O21" s="123"/>
      <c r="P21" s="95"/>
      <c r="Q21" s="96"/>
      <c r="R21" s="96"/>
      <c r="S21" s="97"/>
      <c r="T21" s="182"/>
      <c r="Y21" s="70"/>
    </row>
    <row r="22" spans="2:25" ht="21.75" customHeight="1">
      <c r="B22" s="88"/>
      <c r="C22" s="63">
        <v>5</v>
      </c>
      <c r="D22" s="90"/>
      <c r="E22" s="90"/>
      <c r="F22" s="90"/>
      <c r="G22" s="81"/>
      <c r="H22" s="82"/>
      <c r="I22" s="82"/>
      <c r="J22" s="83"/>
      <c r="K22" s="30"/>
      <c r="L22" s="74"/>
      <c r="M22" s="75"/>
      <c r="N22" s="75"/>
      <c r="O22" s="76"/>
      <c r="P22" s="95"/>
      <c r="Q22" s="96"/>
      <c r="R22" s="96"/>
      <c r="S22" s="97"/>
      <c r="T22" s="182"/>
      <c r="Y22" s="71"/>
    </row>
    <row r="23" spans="2:20" ht="21.75" customHeight="1">
      <c r="B23" s="88"/>
      <c r="C23" s="63">
        <v>6</v>
      </c>
      <c r="D23" s="84"/>
      <c r="E23" s="85"/>
      <c r="F23" s="86"/>
      <c r="G23" s="84"/>
      <c r="H23" s="85"/>
      <c r="I23" s="85"/>
      <c r="J23" s="86"/>
      <c r="K23" s="30"/>
      <c r="L23" s="74"/>
      <c r="M23" s="75"/>
      <c r="N23" s="75"/>
      <c r="O23" s="76"/>
      <c r="P23" s="95"/>
      <c r="Q23" s="96"/>
      <c r="R23" s="96"/>
      <c r="S23" s="97"/>
      <c r="T23" s="182"/>
    </row>
    <row r="24" spans="2:20" ht="21.75" customHeight="1" thickBot="1">
      <c r="B24" s="89"/>
      <c r="C24" s="64">
        <v>7</v>
      </c>
      <c r="D24" s="98"/>
      <c r="E24" s="98"/>
      <c r="F24" s="98"/>
      <c r="G24" s="99"/>
      <c r="H24" s="100"/>
      <c r="I24" s="100"/>
      <c r="J24" s="101"/>
      <c r="K24" s="34"/>
      <c r="L24" s="124"/>
      <c r="M24" s="125"/>
      <c r="N24" s="125"/>
      <c r="O24" s="126"/>
      <c r="P24" s="115"/>
      <c r="Q24" s="116"/>
      <c r="R24" s="116"/>
      <c r="S24" s="117"/>
      <c r="T24" s="183"/>
    </row>
    <row r="25" spans="2:19" ht="21.75" customHeight="1" thickBot="1">
      <c r="B25" s="65"/>
      <c r="C25" s="57"/>
      <c r="D25" s="184" t="s">
        <v>41</v>
      </c>
      <c r="E25" s="184"/>
      <c r="F25" s="184"/>
      <c r="G25" s="175" t="s">
        <v>43</v>
      </c>
      <c r="H25" s="174"/>
      <c r="I25" s="174"/>
      <c r="J25" s="174"/>
      <c r="K25" s="72"/>
      <c r="L25" s="184" t="s">
        <v>42</v>
      </c>
      <c r="M25" s="184"/>
      <c r="N25" s="184"/>
      <c r="O25" s="184"/>
      <c r="P25" s="58"/>
      <c r="Q25" s="58"/>
      <c r="R25" s="58"/>
      <c r="S25" s="58"/>
    </row>
    <row r="26" spans="2:20" ht="22.5" customHeight="1" thickBot="1">
      <c r="B26" s="59" t="s">
        <v>16</v>
      </c>
      <c r="C26" s="60"/>
      <c r="D26" s="87" t="s">
        <v>12</v>
      </c>
      <c r="E26" s="87"/>
      <c r="F26" s="87"/>
      <c r="G26" s="87" t="s">
        <v>15</v>
      </c>
      <c r="H26" s="87"/>
      <c r="I26" s="87"/>
      <c r="J26" s="87"/>
      <c r="K26" s="60" t="s">
        <v>7</v>
      </c>
      <c r="L26" s="87" t="s">
        <v>9</v>
      </c>
      <c r="M26" s="87"/>
      <c r="N26" s="87"/>
      <c r="O26" s="87"/>
      <c r="P26" s="104" t="s">
        <v>45</v>
      </c>
      <c r="Q26" s="105"/>
      <c r="R26" s="105"/>
      <c r="S26" s="106"/>
      <c r="T26" s="61" t="s">
        <v>44</v>
      </c>
    </row>
    <row r="27" spans="2:20" ht="22.5" customHeight="1">
      <c r="B27" s="172" t="s">
        <v>21</v>
      </c>
      <c r="C27" s="62">
        <v>1</v>
      </c>
      <c r="D27" s="94"/>
      <c r="E27" s="94"/>
      <c r="F27" s="94"/>
      <c r="G27" s="94"/>
      <c r="H27" s="94"/>
      <c r="I27" s="94"/>
      <c r="J27" s="94"/>
      <c r="K27" s="33"/>
      <c r="L27" s="91"/>
      <c r="M27" s="92"/>
      <c r="N27" s="92"/>
      <c r="O27" s="93"/>
      <c r="P27" s="102"/>
      <c r="Q27" s="102"/>
      <c r="R27" s="102"/>
      <c r="S27" s="103"/>
      <c r="T27" s="51"/>
    </row>
    <row r="28" spans="2:20" ht="22.5" customHeight="1" thickBot="1">
      <c r="B28" s="173"/>
      <c r="C28" s="64">
        <v>2</v>
      </c>
      <c r="D28" s="98"/>
      <c r="E28" s="98"/>
      <c r="F28" s="98"/>
      <c r="G28" s="98"/>
      <c r="H28" s="98"/>
      <c r="I28" s="98"/>
      <c r="J28" s="98"/>
      <c r="K28" s="34"/>
      <c r="L28" s="124"/>
      <c r="M28" s="125"/>
      <c r="N28" s="125"/>
      <c r="O28" s="126"/>
      <c r="P28" s="107"/>
      <c r="Q28" s="107"/>
      <c r="R28" s="107"/>
      <c r="S28" s="108"/>
      <c r="T28" s="50"/>
    </row>
    <row r="29" spans="2:19" ht="22.5" customHeight="1" thickBot="1">
      <c r="B29" s="57"/>
      <c r="C29" s="57"/>
      <c r="D29" s="184" t="s">
        <v>41</v>
      </c>
      <c r="E29" s="184"/>
      <c r="F29" s="184"/>
      <c r="G29" s="185" t="s">
        <v>43</v>
      </c>
      <c r="H29" s="184"/>
      <c r="I29" s="184"/>
      <c r="J29" s="184"/>
      <c r="K29" s="72"/>
      <c r="L29" s="184" t="s">
        <v>42</v>
      </c>
      <c r="M29" s="184"/>
      <c r="N29" s="184"/>
      <c r="O29" s="184"/>
      <c r="P29" s="57"/>
      <c r="Q29" s="57"/>
      <c r="R29" s="57"/>
      <c r="S29" s="57"/>
    </row>
    <row r="30" spans="2:20" ht="22.5" customHeight="1" thickBot="1">
      <c r="B30" s="59" t="s">
        <v>16</v>
      </c>
      <c r="C30" s="60"/>
      <c r="D30" s="87" t="s">
        <v>12</v>
      </c>
      <c r="E30" s="87"/>
      <c r="F30" s="87"/>
      <c r="G30" s="87" t="s">
        <v>15</v>
      </c>
      <c r="H30" s="87"/>
      <c r="I30" s="87"/>
      <c r="J30" s="87"/>
      <c r="K30" s="60" t="s">
        <v>7</v>
      </c>
      <c r="L30" s="87" t="s">
        <v>9</v>
      </c>
      <c r="M30" s="87"/>
      <c r="N30" s="87"/>
      <c r="O30" s="87"/>
      <c r="P30" s="104" t="s">
        <v>45</v>
      </c>
      <c r="Q30" s="105"/>
      <c r="R30" s="105"/>
      <c r="S30" s="106"/>
      <c r="T30" s="61" t="s">
        <v>44</v>
      </c>
    </row>
    <row r="31" spans="2:20" ht="22.5" customHeight="1">
      <c r="B31" s="169" t="s">
        <v>19</v>
      </c>
      <c r="C31" s="171">
        <v>1</v>
      </c>
      <c r="D31" s="94"/>
      <c r="E31" s="94"/>
      <c r="F31" s="94"/>
      <c r="G31" s="94"/>
      <c r="H31" s="94"/>
      <c r="I31" s="94"/>
      <c r="J31" s="94"/>
      <c r="K31" s="33"/>
      <c r="L31" s="91"/>
      <c r="M31" s="92"/>
      <c r="N31" s="92"/>
      <c r="O31" s="93"/>
      <c r="P31" s="102"/>
      <c r="Q31" s="102"/>
      <c r="R31" s="102"/>
      <c r="S31" s="103"/>
      <c r="T31" s="180"/>
    </row>
    <row r="32" spans="2:20" ht="22.5" customHeight="1">
      <c r="B32" s="127"/>
      <c r="C32" s="128"/>
      <c r="D32" s="90"/>
      <c r="E32" s="90"/>
      <c r="F32" s="90"/>
      <c r="G32" s="90"/>
      <c r="H32" s="90"/>
      <c r="I32" s="90"/>
      <c r="J32" s="90"/>
      <c r="K32" s="30"/>
      <c r="L32" s="74"/>
      <c r="M32" s="75"/>
      <c r="N32" s="75"/>
      <c r="O32" s="76"/>
      <c r="P32" s="186"/>
      <c r="Q32" s="186"/>
      <c r="R32" s="186"/>
      <c r="S32" s="187"/>
      <c r="T32" s="178"/>
    </row>
    <row r="33" spans="2:20" ht="22.5" customHeight="1">
      <c r="B33" s="127"/>
      <c r="C33" s="167">
        <v>2</v>
      </c>
      <c r="D33" s="81"/>
      <c r="E33" s="82"/>
      <c r="F33" s="83"/>
      <c r="G33" s="81"/>
      <c r="H33" s="82"/>
      <c r="I33" s="82"/>
      <c r="J33" s="83"/>
      <c r="K33" s="30"/>
      <c r="L33" s="74"/>
      <c r="M33" s="75"/>
      <c r="N33" s="75"/>
      <c r="O33" s="76"/>
      <c r="P33" s="95"/>
      <c r="Q33" s="96"/>
      <c r="R33" s="96"/>
      <c r="S33" s="97"/>
      <c r="T33" s="178"/>
    </row>
    <row r="34" spans="2:20" ht="22.5" customHeight="1" thickBot="1">
      <c r="B34" s="170"/>
      <c r="C34" s="168"/>
      <c r="D34" s="99"/>
      <c r="E34" s="100"/>
      <c r="F34" s="101"/>
      <c r="G34" s="99"/>
      <c r="H34" s="100"/>
      <c r="I34" s="100"/>
      <c r="J34" s="101"/>
      <c r="K34" s="34"/>
      <c r="L34" s="124"/>
      <c r="M34" s="125"/>
      <c r="N34" s="125"/>
      <c r="O34" s="126"/>
      <c r="P34" s="115"/>
      <c r="Q34" s="116"/>
      <c r="R34" s="116"/>
      <c r="S34" s="117"/>
      <c r="T34" s="179"/>
    </row>
    <row r="35" ht="19.5" customHeight="1"/>
    <row r="36" spans="2:20" ht="19.5" customHeight="1">
      <c r="B36" s="73" t="s">
        <v>49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2:20" ht="19.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2:20" ht="19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2:20" ht="19.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ht="19.5" customHeight="1"/>
    <row r="41" ht="19.5" customHeight="1"/>
    <row r="42" ht="19.5" customHeight="1"/>
  </sheetData>
  <sheetProtection/>
  <mergeCells count="125">
    <mergeCell ref="T33:T34"/>
    <mergeCell ref="T31:T32"/>
    <mergeCell ref="T18:T24"/>
    <mergeCell ref="D25:F25"/>
    <mergeCell ref="G25:J25"/>
    <mergeCell ref="L25:O25"/>
    <mergeCell ref="D29:F29"/>
    <mergeCell ref="G29:J29"/>
    <mergeCell ref="L29:O29"/>
    <mergeCell ref="P32:S32"/>
    <mergeCell ref="E11:G11"/>
    <mergeCell ref="H11:K11"/>
    <mergeCell ref="L11:O11"/>
    <mergeCell ref="D16:F16"/>
    <mergeCell ref="G16:J16"/>
    <mergeCell ref="L16:O16"/>
    <mergeCell ref="B15:D15"/>
    <mergeCell ref="E15:G15"/>
    <mergeCell ref="H15:K15"/>
    <mergeCell ref="L15:O15"/>
    <mergeCell ref="P26:S26"/>
    <mergeCell ref="B27:B28"/>
    <mergeCell ref="D30:F30"/>
    <mergeCell ref="G30:J30"/>
    <mergeCell ref="L30:O30"/>
    <mergeCell ref="D28:F28"/>
    <mergeCell ref="G28:J28"/>
    <mergeCell ref="L28:O28"/>
    <mergeCell ref="L27:O27"/>
    <mergeCell ref="C33:C34"/>
    <mergeCell ref="B31:B34"/>
    <mergeCell ref="C31:C32"/>
    <mergeCell ref="D34:F34"/>
    <mergeCell ref="P33:S33"/>
    <mergeCell ref="P34:S34"/>
    <mergeCell ref="D33:F33"/>
    <mergeCell ref="G33:J33"/>
    <mergeCell ref="L33:O33"/>
    <mergeCell ref="G34:J34"/>
    <mergeCell ref="B10:D10"/>
    <mergeCell ref="J10:K10"/>
    <mergeCell ref="E10:H10"/>
    <mergeCell ref="B1:S1"/>
    <mergeCell ref="G3:N3"/>
    <mergeCell ref="Q3:R3"/>
    <mergeCell ref="L5:N5"/>
    <mergeCell ref="L9:Q9"/>
    <mergeCell ref="L10:P10"/>
    <mergeCell ref="M7:Q7"/>
    <mergeCell ref="B8:D8"/>
    <mergeCell ref="E8:Q8"/>
    <mergeCell ref="B5:D5"/>
    <mergeCell ref="J5:K5"/>
    <mergeCell ref="B9:D9"/>
    <mergeCell ref="E9:I9"/>
    <mergeCell ref="J9:K9"/>
    <mergeCell ref="B7:D7"/>
    <mergeCell ref="E7:I7"/>
    <mergeCell ref="J7:K7"/>
    <mergeCell ref="B14:D14"/>
    <mergeCell ref="E14:G14"/>
    <mergeCell ref="B12:D12"/>
    <mergeCell ref="B13:D13"/>
    <mergeCell ref="L13:O13"/>
    <mergeCell ref="D17:F17"/>
    <mergeCell ref="G17:J17"/>
    <mergeCell ref="L17:O17"/>
    <mergeCell ref="E12:G12"/>
    <mergeCell ref="E13:G13"/>
    <mergeCell ref="L34:O34"/>
    <mergeCell ref="P31:S31"/>
    <mergeCell ref="P20:S20"/>
    <mergeCell ref="P21:S21"/>
    <mergeCell ref="L24:O24"/>
    <mergeCell ref="D32:F32"/>
    <mergeCell ref="G27:J27"/>
    <mergeCell ref="G32:J32"/>
    <mergeCell ref="L32:O32"/>
    <mergeCell ref="G31:J31"/>
    <mergeCell ref="L14:O14"/>
    <mergeCell ref="P14:S14"/>
    <mergeCell ref="P24:S24"/>
    <mergeCell ref="G22:J22"/>
    <mergeCell ref="L22:O22"/>
    <mergeCell ref="P22:S22"/>
    <mergeCell ref="G23:J23"/>
    <mergeCell ref="L23:O23"/>
    <mergeCell ref="L21:O21"/>
    <mergeCell ref="G20:J20"/>
    <mergeCell ref="H12:K12"/>
    <mergeCell ref="L12:O12"/>
    <mergeCell ref="P19:S19"/>
    <mergeCell ref="P17:S17"/>
    <mergeCell ref="P18:S18"/>
    <mergeCell ref="P15:S15"/>
    <mergeCell ref="P12:S12"/>
    <mergeCell ref="H13:K13"/>
    <mergeCell ref="P13:S13"/>
    <mergeCell ref="H14:K14"/>
    <mergeCell ref="L31:O31"/>
    <mergeCell ref="D31:F31"/>
    <mergeCell ref="D27:F27"/>
    <mergeCell ref="P23:S23"/>
    <mergeCell ref="D24:F24"/>
    <mergeCell ref="G24:J24"/>
    <mergeCell ref="P27:S27"/>
    <mergeCell ref="P30:S30"/>
    <mergeCell ref="P28:S28"/>
    <mergeCell ref="L26:O26"/>
    <mergeCell ref="D21:F21"/>
    <mergeCell ref="D19:F19"/>
    <mergeCell ref="D22:F22"/>
    <mergeCell ref="D18:F18"/>
    <mergeCell ref="D20:F20"/>
    <mergeCell ref="G21:J21"/>
    <mergeCell ref="B36:T39"/>
    <mergeCell ref="L20:O20"/>
    <mergeCell ref="G18:J18"/>
    <mergeCell ref="L18:O18"/>
    <mergeCell ref="G19:J19"/>
    <mergeCell ref="L19:O19"/>
    <mergeCell ref="D23:F23"/>
    <mergeCell ref="D26:F26"/>
    <mergeCell ref="G26:J26"/>
    <mergeCell ref="B18:B24"/>
  </mergeCells>
  <dataValidations count="2">
    <dataValidation type="list" allowBlank="1" showInputMessage="1" showErrorMessage="1" sqref="G5">
      <formula1>"男子,女子"</formula1>
    </dataValidation>
    <dataValidation type="list" allowBlank="1" showInputMessage="1" showErrorMessage="1" sqref="E5">
      <formula1>"東京,栃木,千葉,茨城,埼玉,山梨,神奈川,群馬"</formula1>
    </dataValidation>
  </dataValidations>
  <printOptions horizontalCentered="1" verticalCentered="1"/>
  <pageMargins left="0.3937007874015748" right="0.4724409448818898" top="0.5511811023622047" bottom="0.4330708661417323" header="0.2755905511811024" footer="0.31496062992125984"/>
  <pageSetup fitToHeight="1" fitToWidth="1" horizontalDpi="600" verticalDpi="600" orientation="portrait" paperSize="9" scale="9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workbookViewId="0" topLeftCell="A1">
      <selection activeCell="Q3" sqref="Q3:R3"/>
    </sheetView>
  </sheetViews>
  <sheetFormatPr defaultColWidth="8.875" defaultRowHeight="13.5"/>
  <cols>
    <col min="1" max="1" width="0.5" style="0" customWidth="1"/>
    <col min="2" max="3" width="4.50390625" style="0" customWidth="1"/>
    <col min="4" max="5" width="8.125" style="0" customWidth="1"/>
    <col min="6" max="6" width="5.50390625" style="0" customWidth="1"/>
    <col min="7" max="7" width="8.125" style="0" customWidth="1"/>
    <col min="8" max="10" width="4.50390625" style="0" customWidth="1"/>
    <col min="11" max="11" width="5.125" style="0" customWidth="1"/>
    <col min="12" max="19" width="4.50390625" style="0" customWidth="1"/>
    <col min="20" max="20" width="9.00390625" style="24" bestFit="1" customWidth="1"/>
    <col min="21" max="21" width="0.5" style="24" customWidth="1"/>
    <col min="22" max="22" width="4.50390625" style="24" customWidth="1"/>
    <col min="23" max="35" width="4.50390625" style="0" customWidth="1"/>
  </cols>
  <sheetData>
    <row r="1" spans="2:19" ht="24.75" customHeight="1">
      <c r="B1" s="226" t="str">
        <f>'出場校【正】'!B1</f>
        <v>令和２年度関東高等学校選抜バドミントン大会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ht="25.5" customHeight="1"/>
    <row r="3" spans="7:18" ht="25.5" customHeight="1">
      <c r="G3" s="226"/>
      <c r="H3" s="226"/>
      <c r="I3" s="226"/>
      <c r="J3" s="226"/>
      <c r="K3" s="226"/>
      <c r="L3" s="226"/>
      <c r="M3" s="226"/>
      <c r="N3" s="226"/>
      <c r="Q3" s="227" t="s">
        <v>13</v>
      </c>
      <c r="R3" s="227"/>
    </row>
    <row r="4" ht="25.5" customHeight="1" thickBot="1"/>
    <row r="5" spans="2:18" ht="22.5" customHeight="1" thickBot="1">
      <c r="B5" s="234" t="s">
        <v>31</v>
      </c>
      <c r="C5" s="229"/>
      <c r="D5" s="230"/>
      <c r="E5" s="21">
        <f>IF('出場校【正】'!E5="","",'出場校【正】'!E5)</f>
      </c>
      <c r="F5" s="19" t="s">
        <v>14</v>
      </c>
      <c r="G5" s="21">
        <f>IF('出場校【正】'!G5="","",'出場校【正】'!G5)</f>
      </c>
      <c r="J5" s="235" t="s">
        <v>32</v>
      </c>
      <c r="K5" s="209"/>
      <c r="L5" s="228" t="str">
        <f>'出場校【正】'!L5</f>
        <v>令和２年</v>
      </c>
      <c r="M5" s="229"/>
      <c r="N5" s="230"/>
      <c r="O5" s="20">
        <f>IF('出場校【正】'!O5="","",'出場校【正】'!O5)</f>
      </c>
      <c r="P5" s="17" t="s">
        <v>25</v>
      </c>
      <c r="Q5" s="20">
        <f>IF('出場校【正】'!Q5="","",'出場校【正】'!Q5)</f>
      </c>
      <c r="R5" s="18" t="s">
        <v>26</v>
      </c>
    </row>
    <row r="6" ht="22.5" customHeight="1" thickBot="1"/>
    <row r="7" spans="2:17" ht="22.5" customHeight="1">
      <c r="B7" s="192" t="s">
        <v>4</v>
      </c>
      <c r="C7" s="193"/>
      <c r="D7" s="194"/>
      <c r="E7" s="231" t="str">
        <f>IF('出場校【正】'!E7="","",'出場校【正】'!E7)</f>
        <v>高等学校</v>
      </c>
      <c r="F7" s="232">
        <f>IF('出場校【正】'!F7="","",'出場校【正】'!F7)</f>
      </c>
      <c r="G7" s="232">
        <f>IF('出場校【正】'!G7="","",'出場校【正】'!G7)</f>
      </c>
      <c r="H7" s="232">
        <f>IF('出場校【正】'!H7="","",'出場校【正】'!H7)</f>
      </c>
      <c r="I7" s="232">
        <f>IF('出場校【正】'!I7="","",'出場校【正】'!I7)</f>
      </c>
      <c r="J7" s="232" t="s">
        <v>2</v>
      </c>
      <c r="K7" s="233"/>
      <c r="L7" s="22" t="s">
        <v>35</v>
      </c>
      <c r="M7" s="195">
        <f>IF('出場校【正】'!M7="","",'出場校【正】'!M7)</f>
      </c>
      <c r="N7" s="193">
        <f>IF('出場校【正】'!N7="","",'出場校【正】'!N7)</f>
      </c>
      <c r="O7" s="193">
        <f>IF('出場校【正】'!O7="","",'出場校【正】'!O7)</f>
      </c>
      <c r="P7" s="193">
        <f>IF('出場校【正】'!P7="","",'出場校【正】'!P7)</f>
      </c>
      <c r="Q7" s="196">
        <f>IF('出場校【正】'!Q7="","",'出場校【正】'!Q7)</f>
      </c>
    </row>
    <row r="8" spans="2:17" ht="22.5" customHeight="1">
      <c r="B8" s="188" t="s">
        <v>5</v>
      </c>
      <c r="C8" s="189"/>
      <c r="D8" s="190"/>
      <c r="E8" s="191">
        <f>IF('出場校【正】'!E8="","",'出場校【正】'!E8)</f>
      </c>
      <c r="F8" s="189">
        <f>IF('出場校【正】'!F8="","",'出場校【正】'!F8)</f>
      </c>
      <c r="G8" s="189">
        <f>IF('出場校【正】'!G8="","",'出場校【正】'!G8)</f>
      </c>
      <c r="H8" s="189">
        <f>IF('出場校【正】'!H8="","",'出場校【正】'!H8)</f>
      </c>
      <c r="I8" s="189">
        <f>IF('出場校【正】'!I8="","",'出場校【正】'!I8)</f>
      </c>
      <c r="J8" s="189">
        <f>IF('出場校【正】'!J8="","",'出場校【正】'!J8)</f>
      </c>
      <c r="K8" s="189">
        <f>IF('出場校【正】'!K8="","",'出場校【正】'!K8)</f>
      </c>
      <c r="L8" s="189">
        <f>IF('出場校【正】'!L8="","",'出場校【正】'!L8)</f>
      </c>
      <c r="M8" s="189">
        <f>IF('出場校【正】'!M8="","",'出場校【正】'!M8)</f>
      </c>
      <c r="N8" s="189">
        <f>IF('出場校【正】'!N8="","",'出場校【正】'!N8)</f>
      </c>
      <c r="O8" s="189">
        <f>IF('出場校【正】'!O8="","",'出場校【正】'!O8)</f>
      </c>
      <c r="P8" s="189">
        <f>IF('出場校【正】'!P8="","",'出場校【正】'!P8)</f>
      </c>
      <c r="Q8" s="197">
        <f>IF('出場校【正】'!Q8="","",'出場校【正】'!Q8)</f>
      </c>
    </row>
    <row r="9" spans="2:17" ht="22.5" customHeight="1">
      <c r="B9" s="188" t="s">
        <v>33</v>
      </c>
      <c r="C9" s="189"/>
      <c r="D9" s="190"/>
      <c r="E9" s="191">
        <f>IF('出場校【正】'!E9="","",'出場校【正】'!E9)</f>
      </c>
      <c r="F9" s="189">
        <f>IF('出場校【正】'!F9="","",'出場校【正】'!F9)</f>
      </c>
      <c r="G9" s="189">
        <f>IF('出場校【正】'!G9="","",'出場校【正】'!G9)</f>
      </c>
      <c r="H9" s="189">
        <f>IF('出場校【正】'!H9="","",'出場校【正】'!H9)</f>
      </c>
      <c r="I9" s="190">
        <f>IF('出場校【正】'!I9="","",'出場校【正】'!I9)</f>
      </c>
      <c r="J9" s="191" t="s">
        <v>34</v>
      </c>
      <c r="K9" s="190"/>
      <c r="L9" s="191">
        <f>IF('出場校【正】'!L9="","",'出場校【正】'!L9)</f>
      </c>
      <c r="M9" s="189">
        <f>IF('出場校【正】'!M9="","",'出場校【正】'!M9)</f>
      </c>
      <c r="N9" s="189">
        <f>IF('出場校【正】'!N9="","",'出場校【正】'!N9)</f>
      </c>
      <c r="O9" s="189">
        <f>IF('出場校【正】'!O9="","",'出場校【正】'!O9)</f>
      </c>
      <c r="P9" s="189">
        <f>IF('出場校【正】'!P9="","",'出場校【正】'!P9)</f>
      </c>
      <c r="Q9" s="197">
        <f>IF('出場校【正】'!Q9="","",'出場校【正】'!Q9)</f>
      </c>
    </row>
    <row r="10" spans="2:17" ht="22.5" customHeight="1" thickBot="1">
      <c r="B10" s="240" t="s">
        <v>3</v>
      </c>
      <c r="C10" s="241"/>
      <c r="D10" s="242"/>
      <c r="E10" s="245">
        <f>IF('出場校【正】'!E10="","",'出場校【正】'!E10)</f>
      </c>
      <c r="F10" s="241">
        <f>IF('出場校【正】'!F10="","",'出場校【正】'!F10)</f>
      </c>
      <c r="G10" s="241">
        <f>IF('出場校【正】'!G10="","",'出場校【正】'!G10)</f>
      </c>
      <c r="H10" s="241">
        <f>IF('出場校【正】'!H10="","",'出場校【正】'!H10)</f>
      </c>
      <c r="I10" s="13" t="s">
        <v>0</v>
      </c>
      <c r="J10" s="243" t="s">
        <v>6</v>
      </c>
      <c r="K10" s="244"/>
      <c r="L10" s="245">
        <f>IF('出場校【正】'!L10="","",'出場校【正】'!L10)</f>
      </c>
      <c r="M10" s="241">
        <f>IF('出場校【正】'!M10="","",'出場校【正】'!M10)</f>
      </c>
      <c r="N10" s="241">
        <f>IF('出場校【正】'!N10="","",'出場校【正】'!N10)</f>
      </c>
      <c r="O10" s="241">
        <f>IF('出場校【正】'!O10="","",'出場校【正】'!O10)</f>
      </c>
      <c r="P10" s="241">
        <f>IF('出場校【正】'!P10="","",'出場校【正】'!P10)</f>
      </c>
      <c r="Q10" s="14" t="s">
        <v>0</v>
      </c>
    </row>
    <row r="11" ht="21.75" customHeight="1" thickBot="1"/>
    <row r="12" spans="2:19" ht="21.75" customHeight="1" thickBot="1">
      <c r="B12" s="246"/>
      <c r="C12" s="247"/>
      <c r="D12" s="248"/>
      <c r="E12" s="207" t="s">
        <v>8</v>
      </c>
      <c r="F12" s="208"/>
      <c r="G12" s="209"/>
      <c r="H12" s="207" t="s">
        <v>15</v>
      </c>
      <c r="I12" s="208"/>
      <c r="J12" s="208"/>
      <c r="K12" s="209"/>
      <c r="L12" s="207" t="s">
        <v>9</v>
      </c>
      <c r="M12" s="208"/>
      <c r="N12" s="208"/>
      <c r="O12" s="209"/>
      <c r="P12" s="207" t="s">
        <v>10</v>
      </c>
      <c r="Q12" s="208"/>
      <c r="R12" s="208"/>
      <c r="S12" s="214"/>
    </row>
    <row r="13" spans="2:19" ht="21.75" customHeight="1">
      <c r="B13" s="249" t="s">
        <v>11</v>
      </c>
      <c r="C13" s="202"/>
      <c r="D13" s="203"/>
      <c r="E13" s="201">
        <f>IF('出場校【正】'!E13="","",'出場校【正】'!E13)</f>
      </c>
      <c r="F13" s="202">
        <f>IF('出場校【正】'!F13="","",'出場校【正】'!F13)</f>
      </c>
      <c r="G13" s="203">
        <f>IF('出場校【正】'!G13="","",'出場校【正】'!G13)</f>
      </c>
      <c r="H13" s="201">
        <f>IF('出場校【正】'!H13="","",'出場校【正】'!H13)</f>
      </c>
      <c r="I13" s="202">
        <f>IF('出場校【正】'!I13="","",'出場校【正】'!I13)</f>
      </c>
      <c r="J13" s="202">
        <f>IF('出場校【正】'!J13="","",'出場校【正】'!J13)</f>
      </c>
      <c r="K13" s="203">
        <f>IF('出場校【正】'!K13="","",'出場校【正】'!K13)</f>
      </c>
      <c r="L13" s="204">
        <f>IF('出場校【正】'!L13="","",'出場校【正】'!L13)</f>
      </c>
      <c r="M13" s="205">
        <f>IF('出場校【正】'!M13="","",'出場校【正】'!M13)</f>
      </c>
      <c r="N13" s="205">
        <f>IF('出場校【正】'!N13="","",'出場校【正】'!N13)</f>
      </c>
      <c r="O13" s="206">
        <f>IF('出場校【正】'!O13="","",'出場校【正】'!O13)</f>
      </c>
      <c r="P13" s="201">
        <f>IF('出場校【正】'!P13="","",'出場校【正】'!P13)</f>
      </c>
      <c r="Q13" s="202">
        <f>IF('出場校【正】'!Q13="","",'出場校【正】'!Q13)</f>
      </c>
      <c r="R13" s="202">
        <f>IF('出場校【正】'!R13="","",'出場校【正】'!R13)</f>
      </c>
      <c r="S13" s="236">
        <f>IF('出場校【正】'!S13="","",'出場校【正】'!S13)</f>
      </c>
    </row>
    <row r="14" spans="2:19" ht="21.75" customHeight="1">
      <c r="B14" s="224" t="s">
        <v>27</v>
      </c>
      <c r="C14" s="211"/>
      <c r="D14" s="213"/>
      <c r="E14" s="210">
        <f>IF('出場校【正】'!E14="","",'出場校【正】'!E14)</f>
      </c>
      <c r="F14" s="211">
        <f>IF('出場校【正】'!F14="","",'出場校【正】'!F14)</f>
      </c>
      <c r="G14" s="213">
        <f>IF('出場校【正】'!G14="","",'出場校【正】'!G14)</f>
      </c>
      <c r="H14" s="210">
        <f>IF('出場校【正】'!H14="","",'出場校【正】'!H14)</f>
      </c>
      <c r="I14" s="211">
        <f>IF('出場校【正】'!I14="","",'出場校【正】'!I14)</f>
      </c>
      <c r="J14" s="211">
        <f>IF('出場校【正】'!J14="","",'出場校【正】'!J14)</f>
      </c>
      <c r="K14" s="213">
        <f>IF('出場校【正】'!K14="","",'出場校【正】'!K14)</f>
      </c>
      <c r="L14" s="198">
        <f>IF('出場校【正】'!L14="","",'出場校【正】'!L14)</f>
      </c>
      <c r="M14" s="199">
        <f>IF('出場校【正】'!M14="","",'出場校【正】'!M14)</f>
      </c>
      <c r="N14" s="199">
        <f>IF('出場校【正】'!N14="","",'出場校【正】'!N14)</f>
      </c>
      <c r="O14" s="200">
        <f>IF('出場校【正】'!O14="","",'出場校【正】'!O14)</f>
      </c>
      <c r="P14" s="210">
        <f>IF('出場校【正】'!P14="","",'出場校【正】'!P14)</f>
      </c>
      <c r="Q14" s="211">
        <f>IF('出場校【正】'!Q14="","",'出場校【正】'!Q14)</f>
      </c>
      <c r="R14" s="211">
        <f>IF('出場校【正】'!R14="","",'出場校【正】'!R14)</f>
      </c>
      <c r="S14" s="212">
        <f>IF('出場校【正】'!S14="","",'出場校【正】'!S14)</f>
      </c>
    </row>
    <row r="15" spans="2:19" ht="21.75" customHeight="1" thickBot="1">
      <c r="B15" s="256" t="s">
        <v>28</v>
      </c>
      <c r="C15" s="219"/>
      <c r="D15" s="220"/>
      <c r="E15" s="218">
        <f>IF('出場校【正】'!E15="","",'出場校【正】'!E15)</f>
      </c>
      <c r="F15" s="219">
        <f>IF('出場校【正】'!F15="","",'出場校【正】'!F15)</f>
      </c>
      <c r="G15" s="220">
        <f>IF('出場校【正】'!G15="","",'出場校【正】'!G15)</f>
      </c>
      <c r="H15" s="218">
        <f>IF('出場校【正】'!H15="","",'出場校【正】'!H15)</f>
      </c>
      <c r="I15" s="219">
        <f>IF('出場校【正】'!I15="","",'出場校【正】'!I15)</f>
      </c>
      <c r="J15" s="219">
        <f>IF('出場校【正】'!J15="","",'出場校【正】'!J15)</f>
      </c>
      <c r="K15" s="220">
        <f>IF('出場校【正】'!K15="","",'出場校【正】'!K15)</f>
      </c>
      <c r="L15" s="221">
        <f>IF('出場校【正】'!L15="","",'出場校【正】'!L15)</f>
      </c>
      <c r="M15" s="222">
        <f>IF('出場校【正】'!M15="","",'出場校【正】'!M15)</f>
      </c>
      <c r="N15" s="222">
        <f>IF('出場校【正】'!N15="","",'出場校【正】'!N15)</f>
      </c>
      <c r="O15" s="223">
        <f>IF('出場校【正】'!O15="","",'出場校【正】'!O15)</f>
      </c>
      <c r="P15" s="218">
        <f>IF('出場校【正】'!P15="","",'出場校【正】'!P15)</f>
      </c>
      <c r="Q15" s="219">
        <f>IF('出場校【正】'!Q15="","",'出場校【正】'!Q15)</f>
      </c>
      <c r="R15" s="219">
        <f>IF('出場校【正】'!R15="","",'出場校【正】'!R15)</f>
      </c>
      <c r="S15" s="225">
        <f>IF('出場校【正】'!S15="","",'出場校【正】'!S15)</f>
      </c>
    </row>
    <row r="16" spans="2:19" ht="21.75" customHeight="1" thickBot="1">
      <c r="B16" s="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20" ht="21.75" customHeight="1" thickBot="1">
      <c r="B17" s="8" t="s">
        <v>16</v>
      </c>
      <c r="C17" s="1"/>
      <c r="D17" s="207" t="s">
        <v>12</v>
      </c>
      <c r="E17" s="208"/>
      <c r="F17" s="209"/>
      <c r="G17" s="207" t="s">
        <v>22</v>
      </c>
      <c r="H17" s="208"/>
      <c r="I17" s="208"/>
      <c r="J17" s="209"/>
      <c r="K17" s="1" t="s">
        <v>7</v>
      </c>
      <c r="L17" s="207" t="s">
        <v>9</v>
      </c>
      <c r="M17" s="208"/>
      <c r="N17" s="208"/>
      <c r="O17" s="209"/>
      <c r="P17" s="207" t="s">
        <v>10</v>
      </c>
      <c r="Q17" s="208"/>
      <c r="R17" s="208"/>
      <c r="S17" s="214"/>
      <c r="T17" s="25" t="s">
        <v>44</v>
      </c>
    </row>
    <row r="18" spans="2:20" ht="21.75" customHeight="1">
      <c r="B18" s="253" t="s">
        <v>17</v>
      </c>
      <c r="C18" s="9">
        <v>1</v>
      </c>
      <c r="D18" s="201">
        <f>IF('出場校【正】'!D18="","",'出場校【正】'!D18)</f>
      </c>
      <c r="E18" s="202">
        <f>IF('出場校【正】'!E18="","",'出場校【正】'!E18)</f>
      </c>
      <c r="F18" s="203">
        <f>IF('出場校【正】'!F18="","",'出場校【正】'!F18)</f>
      </c>
      <c r="G18" s="201">
        <f>IF('出場校【正】'!G18="","",'出場校【正】'!G18)</f>
      </c>
      <c r="H18" s="202">
        <f>IF('出場校【正】'!H18="","",'出場校【正】'!H18)</f>
      </c>
      <c r="I18" s="202">
        <f>IF('出場校【正】'!I18="","",'出場校【正】'!I18)</f>
      </c>
      <c r="J18" s="203">
        <f>IF('出場校【正】'!J18="","",'出場校【正】'!J18)</f>
      </c>
      <c r="K18" s="15">
        <f>IF('出場校【正】'!K18="","",'出場校【正】'!K18)</f>
      </c>
      <c r="L18" s="204">
        <f>IF('出場校【正】'!L18="","",'出場校【正】'!L18)</f>
      </c>
      <c r="M18" s="205">
        <f>IF('出場校【正】'!M18="","",'出場校【正】'!M18)</f>
      </c>
      <c r="N18" s="205">
        <f>IF('出場校【正】'!N18="","",'出場校【正】'!N18)</f>
      </c>
      <c r="O18" s="206">
        <f>IF('出場校【正】'!O18="","",'出場校【正】'!O18)</f>
      </c>
      <c r="P18" s="237">
        <f>IF('出場校【正】'!P18="","",'出場校【正】'!P18)</f>
      </c>
      <c r="Q18" s="238">
        <f>IF('出場校【正】'!Q18="","",'出場校【正】'!Q18)</f>
      </c>
      <c r="R18" s="238">
        <f>IF('出場校【正】'!R18="","",'出場校【正】'!R18)</f>
      </c>
      <c r="S18" s="239">
        <f>IF('出場校【正】'!S18="","",'出場校【正】'!S18)</f>
      </c>
      <c r="T18" s="257">
        <f>IF('出場校【正】'!T18="","",'出場校【正】'!T18)</f>
      </c>
    </row>
    <row r="19" spans="2:20" ht="21.75" customHeight="1">
      <c r="B19" s="254"/>
      <c r="C19" s="3">
        <v>2</v>
      </c>
      <c r="D19" s="210">
        <f>IF('出場校【正】'!D19="","",'出場校【正】'!D19)</f>
      </c>
      <c r="E19" s="211">
        <f>IF('出場校【正】'!E19="","",'出場校【正】'!E19)</f>
      </c>
      <c r="F19" s="213">
        <f>IF('出場校【正】'!F19="","",'出場校【正】'!F19)</f>
      </c>
      <c r="G19" s="210">
        <f>IF('出場校【正】'!G19="","",'出場校【正】'!G19)</f>
      </c>
      <c r="H19" s="211">
        <f>IF('出場校【正】'!H19="","",'出場校【正】'!H19)</f>
      </c>
      <c r="I19" s="211">
        <f>IF('出場校【正】'!I19="","",'出場校【正】'!I19)</f>
      </c>
      <c r="J19" s="213">
        <f>IF('出場校【正】'!J19="","",'出場校【正】'!J19)</f>
      </c>
      <c r="K19" s="5">
        <f>IF('出場校【正】'!K19="","",'出場校【正】'!K19)</f>
      </c>
      <c r="L19" s="198">
        <f>IF('出場校【正】'!L19="","",'出場校【正】'!L19)</f>
      </c>
      <c r="M19" s="199">
        <f>IF('出場校【正】'!M19="","",'出場校【正】'!M19)</f>
      </c>
      <c r="N19" s="199">
        <f>IF('出場校【正】'!N19="","",'出場校【正】'!N19)</f>
      </c>
      <c r="O19" s="200">
        <f>IF('出場校【正】'!O19="","",'出場校【正】'!O19)</f>
      </c>
      <c r="P19" s="210">
        <f>IF('出場校【正】'!P19="","",'出場校【正】'!P19)</f>
      </c>
      <c r="Q19" s="211">
        <f>IF('出場校【正】'!Q19="","",'出場校【正】'!Q19)</f>
      </c>
      <c r="R19" s="211">
        <f>IF('出場校【正】'!R19="","",'出場校【正】'!R19)</f>
      </c>
      <c r="S19" s="212">
        <f>IF('出場校【正】'!S19="","",'出場校【正】'!S19)</f>
      </c>
      <c r="T19" s="258">
        <f>IF('出場校【正】'!T19="","",'出場校【正】'!T19)</f>
      </c>
    </row>
    <row r="20" spans="2:20" ht="21.75" customHeight="1">
      <c r="B20" s="254"/>
      <c r="C20" s="3">
        <v>3</v>
      </c>
      <c r="D20" s="210">
        <f>IF('出場校【正】'!D20="","",'出場校【正】'!D20)</f>
      </c>
      <c r="E20" s="211">
        <f>IF('出場校【正】'!E20="","",'出場校【正】'!E20)</f>
      </c>
      <c r="F20" s="213">
        <f>IF('出場校【正】'!F20="","",'出場校【正】'!F20)</f>
      </c>
      <c r="G20" s="210">
        <f>IF('出場校【正】'!G20="","",'出場校【正】'!G20)</f>
      </c>
      <c r="H20" s="211">
        <f>IF('出場校【正】'!H20="","",'出場校【正】'!H20)</f>
      </c>
      <c r="I20" s="211">
        <f>IF('出場校【正】'!I20="","",'出場校【正】'!I20)</f>
      </c>
      <c r="J20" s="213">
        <f>IF('出場校【正】'!J20="","",'出場校【正】'!J20)</f>
      </c>
      <c r="K20" s="5">
        <f>IF('出場校【正】'!K20="","",'出場校【正】'!K20)</f>
      </c>
      <c r="L20" s="198">
        <f>IF('出場校【正】'!L20="","",'出場校【正】'!L20)</f>
      </c>
      <c r="M20" s="199">
        <f>IF('出場校【正】'!M20="","",'出場校【正】'!M20)</f>
      </c>
      <c r="N20" s="199">
        <f>IF('出場校【正】'!N20="","",'出場校【正】'!N20)</f>
      </c>
      <c r="O20" s="200">
        <f>IF('出場校【正】'!O20="","",'出場校【正】'!O20)</f>
      </c>
      <c r="P20" s="210">
        <f>IF('出場校【正】'!P20="","",'出場校【正】'!P20)</f>
      </c>
      <c r="Q20" s="211">
        <f>IF('出場校【正】'!Q20="","",'出場校【正】'!Q20)</f>
      </c>
      <c r="R20" s="211">
        <f>IF('出場校【正】'!R20="","",'出場校【正】'!R20)</f>
      </c>
      <c r="S20" s="212">
        <f>IF('出場校【正】'!S20="","",'出場校【正】'!S20)</f>
      </c>
      <c r="T20" s="258">
        <f>IF('出場校【正】'!T20="","",'出場校【正】'!T20)</f>
      </c>
    </row>
    <row r="21" spans="2:20" ht="21.75" customHeight="1">
      <c r="B21" s="254"/>
      <c r="C21" s="3">
        <v>4</v>
      </c>
      <c r="D21" s="210">
        <f>IF('出場校【正】'!D21="","",'出場校【正】'!D21)</f>
      </c>
      <c r="E21" s="211">
        <f>IF('出場校【正】'!E21="","",'出場校【正】'!E21)</f>
      </c>
      <c r="F21" s="213">
        <f>IF('出場校【正】'!F21="","",'出場校【正】'!F21)</f>
      </c>
      <c r="G21" s="210">
        <f>IF('出場校【正】'!G21="","",'出場校【正】'!G21)</f>
      </c>
      <c r="H21" s="211">
        <f>IF('出場校【正】'!H21="","",'出場校【正】'!H21)</f>
      </c>
      <c r="I21" s="211">
        <f>IF('出場校【正】'!I21="","",'出場校【正】'!I21)</f>
      </c>
      <c r="J21" s="213">
        <f>IF('出場校【正】'!J21="","",'出場校【正】'!J21)</f>
      </c>
      <c r="K21" s="5">
        <f>IF('出場校【正】'!K21="","",'出場校【正】'!K21)</f>
      </c>
      <c r="L21" s="198">
        <f>IF('出場校【正】'!L21="","",'出場校【正】'!L21)</f>
      </c>
      <c r="M21" s="199">
        <f>IF('出場校【正】'!M21="","",'出場校【正】'!M21)</f>
      </c>
      <c r="N21" s="199">
        <f>IF('出場校【正】'!N21="","",'出場校【正】'!N21)</f>
      </c>
      <c r="O21" s="200">
        <f>IF('出場校【正】'!O21="","",'出場校【正】'!O21)</f>
      </c>
      <c r="P21" s="210">
        <f>IF('出場校【正】'!P21="","",'出場校【正】'!P21)</f>
      </c>
      <c r="Q21" s="211">
        <f>IF('出場校【正】'!Q21="","",'出場校【正】'!Q21)</f>
      </c>
      <c r="R21" s="211">
        <f>IF('出場校【正】'!R21="","",'出場校【正】'!R21)</f>
      </c>
      <c r="S21" s="212">
        <f>IF('出場校【正】'!S21="","",'出場校【正】'!S21)</f>
      </c>
      <c r="T21" s="258">
        <f>IF('出場校【正】'!T21="","",'出場校【正】'!T21)</f>
      </c>
    </row>
    <row r="22" spans="2:20" ht="21.75" customHeight="1">
      <c r="B22" s="254"/>
      <c r="C22" s="3">
        <v>5</v>
      </c>
      <c r="D22" s="210">
        <f>IF('出場校【正】'!D22="","",'出場校【正】'!D22)</f>
      </c>
      <c r="E22" s="211">
        <f>IF('出場校【正】'!E22="","",'出場校【正】'!E22)</f>
      </c>
      <c r="F22" s="213">
        <f>IF('出場校【正】'!F22="","",'出場校【正】'!F22)</f>
      </c>
      <c r="G22" s="210">
        <f>IF('出場校【正】'!G22="","",'出場校【正】'!G22)</f>
      </c>
      <c r="H22" s="211">
        <f>IF('出場校【正】'!H22="","",'出場校【正】'!H22)</f>
      </c>
      <c r="I22" s="211">
        <f>IF('出場校【正】'!I22="","",'出場校【正】'!I22)</f>
      </c>
      <c r="J22" s="213">
        <f>IF('出場校【正】'!J22="","",'出場校【正】'!J22)</f>
      </c>
      <c r="K22" s="5">
        <f>IF('出場校【正】'!K22="","",'出場校【正】'!K22)</f>
      </c>
      <c r="L22" s="198">
        <f>IF('出場校【正】'!L22="","",'出場校【正】'!L22)</f>
      </c>
      <c r="M22" s="199">
        <f>IF('出場校【正】'!M22="","",'出場校【正】'!M22)</f>
      </c>
      <c r="N22" s="199">
        <f>IF('出場校【正】'!N22="","",'出場校【正】'!N22)</f>
      </c>
      <c r="O22" s="200">
        <f>IF('出場校【正】'!O22="","",'出場校【正】'!O22)</f>
      </c>
      <c r="P22" s="210">
        <f>IF('出場校【正】'!P22="","",'出場校【正】'!P22)</f>
      </c>
      <c r="Q22" s="211">
        <f>IF('出場校【正】'!Q22="","",'出場校【正】'!Q22)</f>
      </c>
      <c r="R22" s="211">
        <f>IF('出場校【正】'!R22="","",'出場校【正】'!R22)</f>
      </c>
      <c r="S22" s="212">
        <f>IF('出場校【正】'!S22="","",'出場校【正】'!S22)</f>
      </c>
      <c r="T22" s="258">
        <f>IF('出場校【正】'!T22="","",'出場校【正】'!T22)</f>
      </c>
    </row>
    <row r="23" spans="2:20" ht="21.75" customHeight="1">
      <c r="B23" s="254"/>
      <c r="C23" s="3">
        <v>6</v>
      </c>
      <c r="D23" s="210">
        <f>IF('出場校【正】'!D23="","",'出場校【正】'!D23)</f>
      </c>
      <c r="E23" s="211">
        <f>IF('出場校【正】'!E23="","",'出場校【正】'!E23)</f>
      </c>
      <c r="F23" s="213">
        <f>IF('出場校【正】'!F23="","",'出場校【正】'!F23)</f>
      </c>
      <c r="G23" s="210">
        <f>IF('出場校【正】'!G23="","",'出場校【正】'!G23)</f>
      </c>
      <c r="H23" s="211">
        <f>IF('出場校【正】'!H23="","",'出場校【正】'!H23)</f>
      </c>
      <c r="I23" s="211">
        <f>IF('出場校【正】'!I23="","",'出場校【正】'!I23)</f>
      </c>
      <c r="J23" s="213">
        <f>IF('出場校【正】'!J23="","",'出場校【正】'!J23)</f>
      </c>
      <c r="K23" s="5">
        <f>IF('出場校【正】'!K23="","",'出場校【正】'!K23)</f>
      </c>
      <c r="L23" s="198">
        <f>IF('出場校【正】'!L23="","",'出場校【正】'!L23)</f>
      </c>
      <c r="M23" s="199">
        <f>IF('出場校【正】'!M23="","",'出場校【正】'!M23)</f>
      </c>
      <c r="N23" s="199">
        <f>IF('出場校【正】'!N23="","",'出場校【正】'!N23)</f>
      </c>
      <c r="O23" s="200">
        <f>IF('出場校【正】'!O23="","",'出場校【正】'!O23)</f>
      </c>
      <c r="P23" s="210">
        <f>IF('出場校【正】'!P23="","",'出場校【正】'!P23)</f>
      </c>
      <c r="Q23" s="211">
        <f>IF('出場校【正】'!Q23="","",'出場校【正】'!Q23)</f>
      </c>
      <c r="R23" s="211">
        <f>IF('出場校【正】'!R23="","",'出場校【正】'!R23)</f>
      </c>
      <c r="S23" s="212">
        <f>IF('出場校【正】'!S23="","",'出場校【正】'!S23)</f>
      </c>
      <c r="T23" s="258">
        <f>IF('出場校【正】'!T23="","",'出場校【正】'!T23)</f>
      </c>
    </row>
    <row r="24" spans="2:20" ht="21.75" customHeight="1" thickBot="1">
      <c r="B24" s="255"/>
      <c r="C24" s="3">
        <v>7</v>
      </c>
      <c r="D24" s="218">
        <f>IF('出場校【正】'!D24="","",'出場校【正】'!D24)</f>
      </c>
      <c r="E24" s="219">
        <f>IF('出場校【正】'!E24="","",'出場校【正】'!E24)</f>
      </c>
      <c r="F24" s="220">
        <f>IF('出場校【正】'!F24="","",'出場校【正】'!F24)</f>
      </c>
      <c r="G24" s="218">
        <f>IF('出場校【正】'!G24="","",'出場校【正】'!G24)</f>
      </c>
      <c r="H24" s="219">
        <f>IF('出場校【正】'!H24="","",'出場校【正】'!H24)</f>
      </c>
      <c r="I24" s="219">
        <f>IF('出場校【正】'!I24="","",'出場校【正】'!I24)</f>
      </c>
      <c r="J24" s="220">
        <f>IF('出場校【正】'!J24="","",'出場校【正】'!J24)</f>
      </c>
      <c r="K24" s="16">
        <f>IF('出場校【正】'!K24="","",'出場校【正】'!K24)</f>
      </c>
      <c r="L24" s="221">
        <f>IF('出場校【正】'!L24="","",'出場校【正】'!L24)</f>
      </c>
      <c r="M24" s="222">
        <f>IF('出場校【正】'!M24="","",'出場校【正】'!M24)</f>
      </c>
      <c r="N24" s="222">
        <f>IF('出場校【正】'!N24="","",'出場校【正】'!N24)</f>
      </c>
      <c r="O24" s="223">
        <f>IF('出場校【正】'!O24="","",'出場校【正】'!O24)</f>
      </c>
      <c r="P24" s="218">
        <f>IF('出場校【正】'!P24="","",'出場校【正】'!P24)</f>
      </c>
      <c r="Q24" s="219">
        <f>IF('出場校【正】'!Q24="","",'出場校【正】'!Q24)</f>
      </c>
      <c r="R24" s="219">
        <f>IF('出場校【正】'!R24="","",'出場校【正】'!R24)</f>
      </c>
      <c r="S24" s="225">
        <f>IF('出場校【正】'!S24="","",'出場校【正】'!S24)</f>
      </c>
      <c r="T24" s="259">
        <f>IF('出場校【正】'!T24="","",'出場校【正】'!T24)</f>
      </c>
    </row>
    <row r="25" spans="2:19" ht="21.75" customHeight="1" thickBot="1">
      <c r="B25" s="10"/>
      <c r="C25" s="7"/>
      <c r="D25" s="11"/>
      <c r="E25" s="11"/>
      <c r="F25" s="11"/>
      <c r="G25" s="11"/>
      <c r="H25" s="11"/>
      <c r="I25" s="11"/>
      <c r="J25" s="11"/>
      <c r="K25" s="12"/>
      <c r="L25" s="11"/>
      <c r="M25" s="11"/>
      <c r="N25" s="11"/>
      <c r="O25" s="11"/>
      <c r="P25" s="11"/>
      <c r="Q25" s="11"/>
      <c r="R25" s="11"/>
      <c r="S25" s="11"/>
    </row>
    <row r="26" spans="2:20" ht="22.5" customHeight="1" thickBot="1">
      <c r="B26" s="8" t="s">
        <v>29</v>
      </c>
      <c r="C26" s="1"/>
      <c r="D26" s="207" t="s">
        <v>12</v>
      </c>
      <c r="E26" s="208"/>
      <c r="F26" s="209"/>
      <c r="G26" s="207" t="s">
        <v>22</v>
      </c>
      <c r="H26" s="208"/>
      <c r="I26" s="208"/>
      <c r="J26" s="209"/>
      <c r="K26" s="1" t="s">
        <v>7</v>
      </c>
      <c r="L26" s="207" t="s">
        <v>9</v>
      </c>
      <c r="M26" s="208"/>
      <c r="N26" s="208"/>
      <c r="O26" s="209"/>
      <c r="P26" s="207" t="s">
        <v>10</v>
      </c>
      <c r="Q26" s="208"/>
      <c r="R26" s="208"/>
      <c r="S26" s="214"/>
      <c r="T26" s="25" t="s">
        <v>44</v>
      </c>
    </row>
    <row r="27" spans="2:20" ht="22.5" customHeight="1">
      <c r="B27" s="216" t="s">
        <v>23</v>
      </c>
      <c r="C27" s="9">
        <v>1</v>
      </c>
      <c r="D27" s="201">
        <f>IF('出場校【正】'!D27="","",'出場校【正】'!D27)</f>
      </c>
      <c r="E27" s="202">
        <f>IF('出場校【正】'!E27="","",'出場校【正】'!E27)</f>
      </c>
      <c r="F27" s="203">
        <f>IF('出場校【正】'!F27="","",'出場校【正】'!F27)</f>
      </c>
      <c r="G27" s="201">
        <f>IF('出場校【正】'!G27="","",'出場校【正】'!G27)</f>
      </c>
      <c r="H27" s="202">
        <f>IF('出場校【正】'!H27="","",'出場校【正】'!H27)</f>
      </c>
      <c r="I27" s="202">
        <f>IF('出場校【正】'!I27="","",'出場校【正】'!I27)</f>
      </c>
      <c r="J27" s="203">
        <f>IF('出場校【正】'!J27="","",'出場校【正】'!J27)</f>
      </c>
      <c r="K27" s="15">
        <f>IF('出場校【正】'!K27="","",'出場校【正】'!K27)</f>
      </c>
      <c r="L27" s="204">
        <f>IF('出場校【正】'!L27="","",'出場校【正】'!L27)</f>
      </c>
      <c r="M27" s="205">
        <f>IF('出場校【正】'!M27="","",'出場校【正】'!M27)</f>
      </c>
      <c r="N27" s="205">
        <f>IF('出場校【正】'!N27="","",'出場校【正】'!N27)</f>
      </c>
      <c r="O27" s="206">
        <f>IF('出場校【正】'!O27="","",'出場校【正】'!O27)</f>
      </c>
      <c r="P27" s="201">
        <f>IF('出場校【正】'!P27="","",'出場校【正】'!P27)</f>
      </c>
      <c r="Q27" s="202">
        <f>IF('出場校【正】'!Q27="","",'出場校【正】'!Q27)</f>
      </c>
      <c r="R27" s="202">
        <f>IF('出場校【正】'!R27="","",'出場校【正】'!R27)</f>
      </c>
      <c r="S27" s="236">
        <f>IF('出場校【正】'!S27="","",'出場校【正】'!S27)</f>
      </c>
      <c r="T27" s="26">
        <f>IF('出場校【正】'!T27="","",'出場校【正】'!T27)</f>
      </c>
    </row>
    <row r="28" spans="2:20" ht="22.5" customHeight="1" thickBot="1">
      <c r="B28" s="217"/>
      <c r="C28" s="6">
        <v>2</v>
      </c>
      <c r="D28" s="218">
        <f>IF('出場校【正】'!D28="","",'出場校【正】'!D28)</f>
      </c>
      <c r="E28" s="219">
        <f>IF('出場校【正】'!E28="","",'出場校【正】'!E28)</f>
      </c>
      <c r="F28" s="220">
        <f>IF('出場校【正】'!F28="","",'出場校【正】'!F28)</f>
      </c>
      <c r="G28" s="218">
        <f>IF('出場校【正】'!G28="","",'出場校【正】'!G28)</f>
      </c>
      <c r="H28" s="219">
        <f>IF('出場校【正】'!H28="","",'出場校【正】'!H28)</f>
      </c>
      <c r="I28" s="219">
        <f>IF('出場校【正】'!I28="","",'出場校【正】'!I28)</f>
      </c>
      <c r="J28" s="220">
        <f>IF('出場校【正】'!J28="","",'出場校【正】'!J28)</f>
      </c>
      <c r="K28" s="16">
        <f>IF('出場校【正】'!K28="","",'出場校【正】'!K28)</f>
      </c>
      <c r="L28" s="221">
        <f>IF('出場校【正】'!L28="","",'出場校【正】'!L28)</f>
      </c>
      <c r="M28" s="222">
        <f>IF('出場校【正】'!M28="","",'出場校【正】'!M28)</f>
      </c>
      <c r="N28" s="222">
        <f>IF('出場校【正】'!N28="","",'出場校【正】'!N28)</f>
      </c>
      <c r="O28" s="223">
        <f>IF('出場校【正】'!O28="","",'出場校【正】'!O28)</f>
      </c>
      <c r="P28" s="218">
        <f>IF('出場校【正】'!P28="","",'出場校【正】'!P28)</f>
      </c>
      <c r="Q28" s="219">
        <f>IF('出場校【正】'!Q28="","",'出場校【正】'!Q28)</f>
      </c>
      <c r="R28" s="219">
        <f>IF('出場校【正】'!R28="","",'出場校【正】'!R28)</f>
      </c>
      <c r="S28" s="225">
        <f>IF('出場校【正】'!S28="","",'出場校【正】'!S28)</f>
      </c>
      <c r="T28" s="27">
        <f>IF('出場校【正】'!T28="","",'出場校【正】'!T28)</f>
      </c>
    </row>
    <row r="29" spans="2:19" ht="22.5" customHeight="1" thickBot="1">
      <c r="B29" s="7"/>
      <c r="C29" s="7"/>
      <c r="D29" s="7"/>
      <c r="E29" s="7"/>
      <c r="F29" s="7"/>
      <c r="G29" s="7"/>
      <c r="H29" s="7"/>
      <c r="I29" s="7"/>
      <c r="J29" s="7"/>
      <c r="K29" s="12"/>
      <c r="L29" s="7"/>
      <c r="M29" s="7"/>
      <c r="N29" s="7"/>
      <c r="O29" s="7"/>
      <c r="P29" s="7"/>
      <c r="Q29" s="7"/>
      <c r="R29" s="7"/>
      <c r="S29" s="7"/>
    </row>
    <row r="30" spans="2:20" ht="22.5" customHeight="1" thickBot="1">
      <c r="B30" s="8" t="s">
        <v>30</v>
      </c>
      <c r="C30" s="1"/>
      <c r="D30" s="207" t="s">
        <v>12</v>
      </c>
      <c r="E30" s="208"/>
      <c r="F30" s="209"/>
      <c r="G30" s="207" t="s">
        <v>22</v>
      </c>
      <c r="H30" s="208"/>
      <c r="I30" s="208"/>
      <c r="J30" s="209"/>
      <c r="K30" s="1" t="s">
        <v>7</v>
      </c>
      <c r="L30" s="207" t="s">
        <v>9</v>
      </c>
      <c r="M30" s="208"/>
      <c r="N30" s="208"/>
      <c r="O30" s="209"/>
      <c r="P30" s="207" t="s">
        <v>10</v>
      </c>
      <c r="Q30" s="208"/>
      <c r="R30" s="208"/>
      <c r="S30" s="214"/>
      <c r="T30" s="25" t="s">
        <v>44</v>
      </c>
    </row>
    <row r="31" spans="2:20" ht="22.5" customHeight="1">
      <c r="B31" s="216" t="s">
        <v>24</v>
      </c>
      <c r="C31" s="263">
        <v>1</v>
      </c>
      <c r="D31" s="201">
        <f>IF('出場校【正】'!D31="","",'出場校【正】'!D31)</f>
      </c>
      <c r="E31" s="202">
        <f>IF('出場校【正】'!E31="","",'出場校【正】'!E31)</f>
      </c>
      <c r="F31" s="203">
        <f>IF('出場校【正】'!F31="","",'出場校【正】'!F31)</f>
      </c>
      <c r="G31" s="201">
        <f>IF('出場校【正】'!G31="","",'出場校【正】'!G31)</f>
      </c>
      <c r="H31" s="202">
        <f>IF('出場校【正】'!H31="","",'出場校【正】'!H31)</f>
      </c>
      <c r="I31" s="202">
        <f>IF('出場校【正】'!I31="","",'出場校【正】'!I31)</f>
      </c>
      <c r="J31" s="203">
        <f>IF('出場校【正】'!J31="","",'出場校【正】'!J31)</f>
      </c>
      <c r="K31" s="15">
        <f>IF('出場校【正】'!K31="","",'出場校【正】'!K31)</f>
      </c>
      <c r="L31" s="204">
        <f>IF('出場校【正】'!L31="","",'出場校【正】'!L31)</f>
      </c>
      <c r="M31" s="205">
        <f>IF('出場校【正】'!M31="","",'出場校【正】'!M31)</f>
      </c>
      <c r="N31" s="205">
        <f>IF('出場校【正】'!N31="","",'出場校【正】'!N31)</f>
      </c>
      <c r="O31" s="206">
        <f>IF('出場校【正】'!O31="","",'出場校【正】'!O31)</f>
      </c>
      <c r="P31" s="201">
        <f>IF('出場校【正】'!P31="","",'出場校【正】'!P31)</f>
      </c>
      <c r="Q31" s="202">
        <f>IF('出場校【正】'!Q31="","",'出場校【正】'!Q31)</f>
      </c>
      <c r="R31" s="202">
        <f>IF('出場校【正】'!R31="","",'出場校【正】'!R31)</f>
      </c>
      <c r="S31" s="236">
        <f>IF('出場校【正】'!S31="","",'出場校【正】'!S31)</f>
      </c>
      <c r="T31" s="260">
        <f>IF('出場校【正】'!T31="","",'出場校【正】'!T31)</f>
      </c>
    </row>
    <row r="32" spans="2:20" ht="22.5" customHeight="1">
      <c r="B32" s="252"/>
      <c r="C32" s="264"/>
      <c r="D32" s="210">
        <f>IF('出場校【正】'!D32="","",'出場校【正】'!D32)</f>
      </c>
      <c r="E32" s="211">
        <f>IF('出場校【正】'!E32="","",'出場校【正】'!E32)</f>
      </c>
      <c r="F32" s="213">
        <f>IF('出場校【正】'!F32="","",'出場校【正】'!F32)</f>
      </c>
      <c r="G32" s="210">
        <f>IF('出場校【正】'!G32="","",'出場校【正】'!G32)</f>
      </c>
      <c r="H32" s="211">
        <f>IF('出場校【正】'!H32="","",'出場校【正】'!H32)</f>
      </c>
      <c r="I32" s="211">
        <f>IF('出場校【正】'!I32="","",'出場校【正】'!I32)</f>
      </c>
      <c r="J32" s="213">
        <f>IF('出場校【正】'!J32="","",'出場校【正】'!J32)</f>
      </c>
      <c r="K32" s="5">
        <f>IF('出場校【正】'!K32="","",'出場校【正】'!K32)</f>
      </c>
      <c r="L32" s="198">
        <f>IF('出場校【正】'!L32="","",'出場校【正】'!L32)</f>
      </c>
      <c r="M32" s="199">
        <f>IF('出場校【正】'!M32="","",'出場校【正】'!M32)</f>
      </c>
      <c r="N32" s="199">
        <f>IF('出場校【正】'!N32="","",'出場校【正】'!N32)</f>
      </c>
      <c r="O32" s="200">
        <f>IF('出場校【正】'!O32="","",'出場校【正】'!O32)</f>
      </c>
      <c r="P32" s="210">
        <f>IF('出場校【正】'!P32="","",'出場校【正】'!P32)</f>
      </c>
      <c r="Q32" s="211">
        <f>IF('出場校【正】'!Q32="","",'出場校【正】'!Q32)</f>
      </c>
      <c r="R32" s="211">
        <f>IF('出場校【正】'!R32="","",'出場校【正】'!R32)</f>
      </c>
      <c r="S32" s="212">
        <f>IF('出場校【正】'!S32="","",'出場校【正】'!S32)</f>
      </c>
      <c r="T32" s="261">
        <f>IF('出場校【正】'!T32="","",'出場校【正】'!T32)</f>
      </c>
    </row>
    <row r="33" spans="2:20" ht="22.5" customHeight="1">
      <c r="B33" s="252"/>
      <c r="C33" s="250">
        <v>2</v>
      </c>
      <c r="D33" s="210">
        <f>IF('出場校【正】'!D33="","",'出場校【正】'!D33)</f>
      </c>
      <c r="E33" s="211">
        <f>IF('出場校【正】'!E33="","",'出場校【正】'!E33)</f>
      </c>
      <c r="F33" s="213">
        <f>IF('出場校【正】'!F33="","",'出場校【正】'!F33)</f>
      </c>
      <c r="G33" s="210">
        <f>IF('出場校【正】'!G33="","",'出場校【正】'!G33)</f>
      </c>
      <c r="H33" s="211">
        <f>IF('出場校【正】'!H33="","",'出場校【正】'!H33)</f>
      </c>
      <c r="I33" s="211">
        <f>IF('出場校【正】'!I33="","",'出場校【正】'!I33)</f>
      </c>
      <c r="J33" s="213">
        <f>IF('出場校【正】'!J33="","",'出場校【正】'!J33)</f>
      </c>
      <c r="K33" s="5">
        <f>IF('出場校【正】'!K33="","",'出場校【正】'!K33)</f>
      </c>
      <c r="L33" s="198">
        <f>IF('出場校【正】'!L33="","",'出場校【正】'!L33)</f>
      </c>
      <c r="M33" s="199">
        <f>IF('出場校【正】'!M33="","",'出場校【正】'!M33)</f>
      </c>
      <c r="N33" s="199">
        <f>IF('出場校【正】'!N33="","",'出場校【正】'!N33)</f>
      </c>
      <c r="O33" s="200">
        <f>IF('出場校【正】'!O33="","",'出場校【正】'!O33)</f>
      </c>
      <c r="P33" s="210">
        <f>IF('出場校【正】'!P33="","",'出場校【正】'!P33)</f>
      </c>
      <c r="Q33" s="211">
        <f>IF('出場校【正】'!Q33="","",'出場校【正】'!Q33)</f>
      </c>
      <c r="R33" s="211">
        <f>IF('出場校【正】'!R33="","",'出場校【正】'!R33)</f>
      </c>
      <c r="S33" s="212">
        <f>IF('出場校【正】'!S33="","",'出場校【正】'!S33)</f>
      </c>
      <c r="T33" s="261">
        <f>IF('出場校【正】'!T33="","",'出場校【正】'!T33)</f>
      </c>
    </row>
    <row r="34" spans="2:20" ht="22.5" customHeight="1" thickBot="1">
      <c r="B34" s="217"/>
      <c r="C34" s="251"/>
      <c r="D34" s="218">
        <f>IF('出場校【正】'!D34="","",'出場校【正】'!D34)</f>
      </c>
      <c r="E34" s="219">
        <f>IF('出場校【正】'!E34="","",'出場校【正】'!E34)</f>
      </c>
      <c r="F34" s="220">
        <f>IF('出場校【正】'!F34="","",'出場校【正】'!F34)</f>
      </c>
      <c r="G34" s="218">
        <f>IF('出場校【正】'!G34="","",'出場校【正】'!G34)</f>
      </c>
      <c r="H34" s="219">
        <f>IF('出場校【正】'!H34="","",'出場校【正】'!H34)</f>
      </c>
      <c r="I34" s="219">
        <f>IF('出場校【正】'!I34="","",'出場校【正】'!I34)</f>
      </c>
      <c r="J34" s="220">
        <f>IF('出場校【正】'!J34="","",'出場校【正】'!J34)</f>
      </c>
      <c r="K34" s="16">
        <f>IF('出場校【正】'!K34="","",'出場校【正】'!K34)</f>
      </c>
      <c r="L34" s="221">
        <f>IF('出場校【正】'!L34="","",'出場校【正】'!L34)</f>
      </c>
      <c r="M34" s="222">
        <f>IF('出場校【正】'!M34="","",'出場校【正】'!M34)</f>
      </c>
      <c r="N34" s="222">
        <f>IF('出場校【正】'!N34="","",'出場校【正】'!N34)</f>
      </c>
      <c r="O34" s="223">
        <f>IF('出場校【正】'!O34="","",'出場校【正】'!O34)</f>
      </c>
      <c r="P34" s="218">
        <f>IF('出場校【正】'!P34="","",'出場校【正】'!P34)</f>
      </c>
      <c r="Q34" s="219">
        <f>IF('出場校【正】'!Q34="","",'出場校【正】'!Q34)</f>
      </c>
      <c r="R34" s="219">
        <f>IF('出場校【正】'!R34="","",'出場校【正】'!R34)</f>
      </c>
      <c r="S34" s="225">
        <f>IF('出場校【正】'!S34="","",'出場校【正】'!S34)</f>
      </c>
      <c r="T34" s="262">
        <f>IF('出場校【正】'!T34="","",'出場校【正】'!T34)</f>
      </c>
    </row>
    <row r="35" ht="19.5" customHeight="1"/>
    <row r="36" spans="2:19" ht="19.5" customHeight="1">
      <c r="B36" s="215" t="str">
        <f>'出場校【正】'!B36</f>
        <v>※上記，必要箇所を入力のうえ，E-mailで『andou.yosimasa@mail.ibk.ed.jp』に送信してください。
　　（茨城県高体連バドミントン部　委員長　安藤芳正　宛）
※ファイル名は，『都県名・男女・学校名』に変更してください。例：『○○県　男子　○○高校』
※プリントアウトした用紙は，各都県委員長に提出してください。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</row>
    <row r="37" spans="2:19" ht="19.5" customHeight="1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</row>
    <row r="38" spans="2:19" ht="19.5" customHeight="1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</row>
    <row r="39" ht="19.5" customHeight="1"/>
    <row r="40" ht="19.5" customHeight="1"/>
    <row r="41" ht="19.5" customHeight="1"/>
    <row r="42" ht="19.5" customHeight="1"/>
  </sheetData>
  <sheetProtection sheet="1"/>
  <mergeCells count="113">
    <mergeCell ref="T18:T24"/>
    <mergeCell ref="T31:T32"/>
    <mergeCell ref="T33:T34"/>
    <mergeCell ref="D18:F18"/>
    <mergeCell ref="D20:F20"/>
    <mergeCell ref="C31:C32"/>
    <mergeCell ref="D31:F31"/>
    <mergeCell ref="P22:S22"/>
    <mergeCell ref="L19:O19"/>
    <mergeCell ref="L23:O23"/>
    <mergeCell ref="B15:D15"/>
    <mergeCell ref="E15:G15"/>
    <mergeCell ref="D26:F26"/>
    <mergeCell ref="D17:F17"/>
    <mergeCell ref="G17:J17"/>
    <mergeCell ref="D27:F27"/>
    <mergeCell ref="H15:K15"/>
    <mergeCell ref="G19:J19"/>
    <mergeCell ref="G23:J23"/>
    <mergeCell ref="G18:J18"/>
    <mergeCell ref="L15:O15"/>
    <mergeCell ref="C33:C34"/>
    <mergeCell ref="B31:B34"/>
    <mergeCell ref="B18:B24"/>
    <mergeCell ref="D21:F21"/>
    <mergeCell ref="D19:F19"/>
    <mergeCell ref="D22:F22"/>
    <mergeCell ref="D32:F32"/>
    <mergeCell ref="D23:F23"/>
    <mergeCell ref="L17:O17"/>
    <mergeCell ref="L18:O18"/>
    <mergeCell ref="G22:J22"/>
    <mergeCell ref="L22:O22"/>
    <mergeCell ref="L24:O24"/>
    <mergeCell ref="G27:J27"/>
    <mergeCell ref="P24:S24"/>
    <mergeCell ref="G21:J21"/>
    <mergeCell ref="L21:O21"/>
    <mergeCell ref="G20:J20"/>
    <mergeCell ref="L20:O20"/>
    <mergeCell ref="P31:S31"/>
    <mergeCell ref="P27:S27"/>
    <mergeCell ref="P30:S30"/>
    <mergeCell ref="P28:S28"/>
    <mergeCell ref="E12:G12"/>
    <mergeCell ref="E13:G13"/>
    <mergeCell ref="H12:K12"/>
    <mergeCell ref="L12:O12"/>
    <mergeCell ref="P20:S20"/>
    <mergeCell ref="P21:S21"/>
    <mergeCell ref="L13:O13"/>
    <mergeCell ref="P13:S13"/>
    <mergeCell ref="P17:S17"/>
    <mergeCell ref="P18:S18"/>
    <mergeCell ref="B10:D10"/>
    <mergeCell ref="J10:K10"/>
    <mergeCell ref="E10:H10"/>
    <mergeCell ref="L10:P10"/>
    <mergeCell ref="B12:D12"/>
    <mergeCell ref="B13:D13"/>
    <mergeCell ref="B1:S1"/>
    <mergeCell ref="G3:N3"/>
    <mergeCell ref="Q3:R3"/>
    <mergeCell ref="L5:N5"/>
    <mergeCell ref="E7:I7"/>
    <mergeCell ref="J7:K7"/>
    <mergeCell ref="B5:D5"/>
    <mergeCell ref="J5:K5"/>
    <mergeCell ref="D34:F34"/>
    <mergeCell ref="P33:S33"/>
    <mergeCell ref="P34:S34"/>
    <mergeCell ref="D33:F33"/>
    <mergeCell ref="G33:J33"/>
    <mergeCell ref="L33:O33"/>
    <mergeCell ref="G34:J34"/>
    <mergeCell ref="L34:O34"/>
    <mergeCell ref="B14:D14"/>
    <mergeCell ref="E14:G14"/>
    <mergeCell ref="H14:K14"/>
    <mergeCell ref="L14:O14"/>
    <mergeCell ref="P14:S14"/>
    <mergeCell ref="D24:F24"/>
    <mergeCell ref="G24:J24"/>
    <mergeCell ref="P19:S19"/>
    <mergeCell ref="P15:S15"/>
    <mergeCell ref="P23:S23"/>
    <mergeCell ref="B36:S38"/>
    <mergeCell ref="L26:O26"/>
    <mergeCell ref="P26:S26"/>
    <mergeCell ref="B27:B28"/>
    <mergeCell ref="D30:F30"/>
    <mergeCell ref="G30:J30"/>
    <mergeCell ref="L30:O30"/>
    <mergeCell ref="D28:F28"/>
    <mergeCell ref="G28:J28"/>
    <mergeCell ref="L28:O28"/>
    <mergeCell ref="L32:O32"/>
    <mergeCell ref="G31:J31"/>
    <mergeCell ref="L27:O27"/>
    <mergeCell ref="L31:O31"/>
    <mergeCell ref="G26:J26"/>
    <mergeCell ref="L9:Q9"/>
    <mergeCell ref="P32:S32"/>
    <mergeCell ref="G32:J32"/>
    <mergeCell ref="P12:S12"/>
    <mergeCell ref="H13:K13"/>
    <mergeCell ref="B9:D9"/>
    <mergeCell ref="E9:I9"/>
    <mergeCell ref="J9:K9"/>
    <mergeCell ref="B7:D7"/>
    <mergeCell ref="M7:Q7"/>
    <mergeCell ref="B8:D8"/>
    <mergeCell ref="E8:Q8"/>
  </mergeCells>
  <printOptions horizontalCentered="1" verticalCentered="1"/>
  <pageMargins left="0.3937007874015748" right="0.4724409448818898" top="0.4724409448818898" bottom="0.35433070866141736" header="0.3937007874015748" footer="0.31496062992125984"/>
  <pageSetup fitToHeight="1" fitToWidth="1" horizontalDpi="600" verticalDpi="600" orientation="portrait" paperSize="9" scale="9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B1">
      <selection activeCell="B1" sqref="B1:B2"/>
    </sheetView>
  </sheetViews>
  <sheetFormatPr defaultColWidth="9.00390625" defaultRowHeight="13.5"/>
  <cols>
    <col min="1" max="1" width="23.50390625" style="35" customWidth="1"/>
    <col min="2" max="2" width="12.50390625" style="36" customWidth="1"/>
    <col min="3" max="3" width="0.875" style="36" customWidth="1"/>
    <col min="4" max="4" width="12.50390625" style="37" customWidth="1"/>
    <col min="5" max="5" width="3.625" style="36" customWidth="1"/>
    <col min="6" max="6" width="12.50390625" style="37" customWidth="1"/>
    <col min="7" max="7" width="3.625" style="36" customWidth="1"/>
    <col min="8" max="8" width="12.50390625" style="37" customWidth="1"/>
    <col min="9" max="9" width="3.625" style="36" customWidth="1"/>
    <col min="10" max="10" width="12.50390625" style="37" customWidth="1"/>
    <col min="11" max="11" width="3.625" style="36" customWidth="1"/>
    <col min="12" max="12" width="0.875" style="36" customWidth="1"/>
    <col min="13" max="16384" width="9.00390625" style="36" customWidth="1"/>
  </cols>
  <sheetData>
    <row r="1" spans="1:11" ht="12.75" customHeight="1" thickTop="1">
      <c r="A1" s="271">
        <f>'出場校【正】'!$M$7</f>
        <v>0</v>
      </c>
      <c r="B1" s="274">
        <f>IF('出場校【正】'!E13="","",'出場校【正】'!E13)</f>
      </c>
      <c r="C1" s="38"/>
      <c r="D1" s="276">
        <f>IF('出場校【正】'!$D$18="","",'出場校【正】'!$D$18)</f>
      </c>
      <c r="E1" s="279">
        <f>IF('出場校【正】'!$K$18=1,"①",IF('出場校【正】'!$K$18=2,"②",""))</f>
      </c>
      <c r="F1" s="282">
        <f>IF('出場校【正】'!$D$19="","",'出場校【正】'!$D$19)</f>
      </c>
      <c r="G1" s="284">
        <f>IF('出場校【正】'!$K$19=1,"①",IF('出場校【正】'!$K$19=2,"②",""))</f>
      </c>
      <c r="H1" s="282">
        <f>IF('出場校【正】'!$D$20="","",'出場校【正】'!$D$20)</f>
      </c>
      <c r="I1" s="291">
        <f>IF('出場校【正】'!$K$20=1,"①",IF('出場校【正】'!$K$20=2,"②",""))</f>
      </c>
      <c r="J1" s="282">
        <f>IF('出場校【正】'!$D$21="","",'出場校【正】'!$D$21)</f>
      </c>
      <c r="K1" s="293">
        <f>IF('出場校【正】'!$K$21=1,"①",IF('出場校【正】'!$K$21=2,"②",""))</f>
      </c>
    </row>
    <row r="2" spans="1:11" ht="12.75" customHeight="1">
      <c r="A2" s="272"/>
      <c r="B2" s="275"/>
      <c r="C2" s="39"/>
      <c r="D2" s="277"/>
      <c r="E2" s="280"/>
      <c r="F2" s="267"/>
      <c r="G2" s="285"/>
      <c r="H2" s="267"/>
      <c r="I2" s="269"/>
      <c r="J2" s="267"/>
      <c r="K2" s="287"/>
    </row>
    <row r="3" spans="1:11" ht="12.75" customHeight="1">
      <c r="A3" s="272"/>
      <c r="B3" s="295">
        <f>IF('出場校【正】'!E14="","",'出場校【正】'!E14)</f>
      </c>
      <c r="C3" s="40"/>
      <c r="D3" s="278"/>
      <c r="E3" s="281"/>
      <c r="F3" s="283"/>
      <c r="G3" s="286"/>
      <c r="H3" s="283"/>
      <c r="I3" s="292"/>
      <c r="J3" s="283"/>
      <c r="K3" s="294"/>
    </row>
    <row r="4" spans="1:11" ht="12.75" customHeight="1">
      <c r="A4" s="272"/>
      <c r="B4" s="296"/>
      <c r="C4" s="39"/>
      <c r="D4" s="277">
        <f>IF('出場校【正】'!$D$22="","",'出場校【正】'!$D$22)</f>
      </c>
      <c r="E4" s="269">
        <f>IF('出場校【正】'!$K$22=1,"①",IF('出場校【正】'!$K$22=2,"②",""))</f>
      </c>
      <c r="F4" s="267">
        <f>IF('出場校【正】'!$D$23="","",'出場校【正】'!$D$23)</f>
      </c>
      <c r="G4" s="265">
        <f>IF('出場校【正】'!$K$23=1,"①",IF('出場校【正】'!$K$23=2,"②",""))</f>
      </c>
      <c r="H4" s="267">
        <f>IF('出場校【正】'!$D$24="","",'出場校【正】'!$D$24)</f>
      </c>
      <c r="I4" s="269">
        <f>IF('出場校【正】'!$K$24=1,"①",IF('出場校【正】'!$K$24=2,"②",""))</f>
      </c>
      <c r="J4" s="267"/>
      <c r="K4" s="287"/>
    </row>
    <row r="5" spans="1:11" ht="12.75" customHeight="1">
      <c r="A5" s="272"/>
      <c r="B5" s="289">
        <f>IF('出場校【正】'!E15="","",'出場校【正】'!E15)</f>
      </c>
      <c r="C5" s="39"/>
      <c r="D5" s="277"/>
      <c r="E5" s="269"/>
      <c r="F5" s="267"/>
      <c r="G5" s="265"/>
      <c r="H5" s="267"/>
      <c r="I5" s="269"/>
      <c r="J5" s="267"/>
      <c r="K5" s="287"/>
    </row>
    <row r="6" spans="1:11" ht="12.75" customHeight="1" thickBot="1">
      <c r="A6" s="273"/>
      <c r="B6" s="290"/>
      <c r="C6" s="41"/>
      <c r="D6" s="297"/>
      <c r="E6" s="270"/>
      <c r="F6" s="268"/>
      <c r="G6" s="266"/>
      <c r="H6" s="268"/>
      <c r="I6" s="270"/>
      <c r="J6" s="268"/>
      <c r="K6" s="288"/>
    </row>
  </sheetData>
  <sheetProtection sheet="1"/>
  <mergeCells count="20">
    <mergeCell ref="J4:J6"/>
    <mergeCell ref="K4:K6"/>
    <mergeCell ref="B5:B6"/>
    <mergeCell ref="I1:I3"/>
    <mergeCell ref="J1:J3"/>
    <mergeCell ref="K1:K3"/>
    <mergeCell ref="B3:B4"/>
    <mergeCell ref="D4:D6"/>
    <mergeCell ref="E4:E6"/>
    <mergeCell ref="F4:F6"/>
    <mergeCell ref="G4:G6"/>
    <mergeCell ref="H4:H6"/>
    <mergeCell ref="I4:I6"/>
    <mergeCell ref="A1:A6"/>
    <mergeCell ref="B1:B2"/>
    <mergeCell ref="D1:D3"/>
    <mergeCell ref="E1:E3"/>
    <mergeCell ref="F1:F3"/>
    <mergeCell ref="G1:G3"/>
    <mergeCell ref="H1:H3"/>
  </mergeCells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8.875" defaultRowHeight="13.5"/>
  <cols>
    <col min="1" max="1" width="14.50390625" style="0" customWidth="1"/>
    <col min="2" max="2" width="3.50390625" style="23" customWidth="1"/>
    <col min="3" max="3" width="20.50390625" style="0" customWidth="1"/>
    <col min="4" max="4" width="14.50390625" style="0" customWidth="1"/>
    <col min="5" max="5" width="3.50390625" style="23" bestFit="1" customWidth="1"/>
    <col min="6" max="6" width="20.50390625" style="0" customWidth="1"/>
    <col min="7" max="8" width="1.4921875" style="0" customWidth="1"/>
  </cols>
  <sheetData>
    <row r="1" spans="1:6" ht="25.5" customHeight="1" thickBot="1">
      <c r="A1" s="48">
        <f>IF('出場校【正】'!$D$27="","",'出場校【正】'!$D$27)</f>
      </c>
      <c r="B1" s="46">
        <f>IF('出場校【正】'!$K$27=1,"①",IF('出場校【正】'!$K$27=2,"②",""))</f>
      </c>
      <c r="C1" s="47">
        <f>'出場校【正】'!$M$7</f>
        <v>0</v>
      </c>
      <c r="D1" s="48">
        <f>IF('出場校【正】'!$D$28="","",'出場校【正】'!$D$28)</f>
      </c>
      <c r="E1" s="46">
        <f>IF('出場校【正】'!$K$28=1,"①",IF('出場校【正】'!$K$28=2,"②",""))</f>
      </c>
      <c r="F1" s="47">
        <f>'出場校【正】'!$M$7</f>
        <v>0</v>
      </c>
    </row>
    <row r="2" ht="25.5" customHeight="1" thickBot="1"/>
    <row r="3" spans="1:6" ht="25.5" customHeight="1">
      <c r="A3" s="43">
        <f>IF('出場校【正】'!$D$31="","",'出場校【正】'!$D$31)</f>
      </c>
      <c r="B3" s="49">
        <f>IF('出場校【正】'!$K$31=1,"①",IF('出場校【正】'!$K$31=2,"②",""))</f>
      </c>
      <c r="C3" s="298">
        <f>'出場校【正】'!$M$7</f>
        <v>0</v>
      </c>
      <c r="D3" s="43">
        <f>IF('出場校【正】'!$D$33="","",'出場校【正】'!$D$33)</f>
      </c>
      <c r="E3" s="42">
        <f>IF('出場校【正】'!$K$33=1,"①",IF('出場校【正】'!$K$33=2,"②",""))</f>
      </c>
      <c r="F3" s="300">
        <f>'出場校【正】'!$M$7</f>
        <v>0</v>
      </c>
    </row>
    <row r="4" spans="1:6" ht="25.5" customHeight="1" thickBot="1">
      <c r="A4" s="45">
        <f>IF('出場校【正】'!$D$32="","",'出場校【正】'!$D$32)</f>
      </c>
      <c r="B4" s="44">
        <f>IF('出場校【正】'!$K$32=1,"①",IF('出場校【正】'!$K$32=2,"②",""))</f>
      </c>
      <c r="C4" s="299">
        <f>'出場校【正】'!$M$7</f>
        <v>0</v>
      </c>
      <c r="D4" s="45">
        <f>IF('出場校【正】'!$D$34="","",'出場校【正】'!$D$34)</f>
      </c>
      <c r="E4" s="44">
        <f>IF('出場校【正】'!$K$34=1,"①",IF('出場校【正】'!$K$34=2,"②",""))</f>
      </c>
      <c r="F4" s="301">
        <f>'出場校【正】'!$M$7</f>
        <v>0</v>
      </c>
    </row>
  </sheetData>
  <sheetProtection sheet="1"/>
  <mergeCells count="2">
    <mergeCell ref="C3:C4"/>
    <mergeCell ref="F3:F4"/>
  </mergeCells>
  <printOptions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75" defaultRowHeight="13.5"/>
  <cols>
    <col min="1" max="1" width="8.875" style="0" customWidth="1"/>
    <col min="2" max="8" width="12.50390625" style="0" customWidth="1"/>
  </cols>
  <sheetData>
    <row r="1" spans="1:2" ht="16.5">
      <c r="A1" t="s">
        <v>36</v>
      </c>
      <c r="B1" t="str">
        <f>'出場校【正】'!M7&amp;"("&amp;'出場校【正】'!E5&amp;")"</f>
        <v>()</v>
      </c>
    </row>
    <row r="2" spans="1:2" ht="16.5">
      <c r="A2" t="s">
        <v>37</v>
      </c>
      <c r="B2">
        <f>'出場校【正】'!E13</f>
        <v>0</v>
      </c>
    </row>
    <row r="3" spans="1:2" ht="16.5">
      <c r="A3" t="s">
        <v>38</v>
      </c>
      <c r="B3">
        <f>'出場校【正】'!H13</f>
        <v>0</v>
      </c>
    </row>
    <row r="4" spans="1:2" ht="16.5">
      <c r="A4" t="s">
        <v>39</v>
      </c>
      <c r="B4">
        <f>'出場校【正】'!E14</f>
        <v>0</v>
      </c>
    </row>
    <row r="5" spans="1:2" ht="16.5">
      <c r="A5" t="s">
        <v>38</v>
      </c>
      <c r="B5">
        <f>'出場校【正】'!H14</f>
        <v>0</v>
      </c>
    </row>
    <row r="6" spans="1:8" ht="16.5">
      <c r="A6" t="s">
        <v>40</v>
      </c>
      <c r="B6">
        <f>'出場校【正】'!D18</f>
        <v>0</v>
      </c>
      <c r="C6">
        <f>'出場校【正】'!D19</f>
        <v>0</v>
      </c>
      <c r="D6">
        <f>'出場校【正】'!D20</f>
        <v>0</v>
      </c>
      <c r="E6">
        <f>'出場校【正】'!D21</f>
        <v>0</v>
      </c>
      <c r="F6">
        <f>'出場校【正】'!D22</f>
        <v>0</v>
      </c>
      <c r="G6">
        <f>'出場校【正】'!D23</f>
        <v>0</v>
      </c>
      <c r="H6">
        <f>'出場校【正】'!D24</f>
        <v>0</v>
      </c>
    </row>
    <row r="7" spans="1:8" ht="16.5">
      <c r="A7" t="s">
        <v>38</v>
      </c>
      <c r="B7">
        <f>'出場校【正】'!G18</f>
        <v>0</v>
      </c>
      <c r="C7">
        <f>'出場校【正】'!G19</f>
        <v>0</v>
      </c>
      <c r="D7">
        <f>'出場校【正】'!G20</f>
        <v>0</v>
      </c>
      <c r="E7">
        <f>'出場校【正】'!G21</f>
        <v>0</v>
      </c>
      <c r="F7">
        <f>'出場校【正】'!G22</f>
        <v>0</v>
      </c>
      <c r="G7">
        <f>'出場校【正】'!G23</f>
        <v>0</v>
      </c>
      <c r="H7">
        <f>'出場校【正】'!G24</f>
        <v>0</v>
      </c>
    </row>
  </sheetData>
  <sheetProtection sheet="1"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8.875" defaultRowHeight="13.5"/>
  <cols>
    <col min="1" max="1" width="8.875" style="0" customWidth="1"/>
    <col min="2" max="2" width="20.50390625" style="0" customWidth="1"/>
  </cols>
  <sheetData>
    <row r="1" spans="1:3" ht="16.5">
      <c r="A1">
        <f>IF('出場校【正】'!G5="男子","BT",IF('出場校【正】'!G5="女子","GT",0))</f>
        <v>0</v>
      </c>
      <c r="B1" t="str">
        <f>'出場校【正】'!M7&amp;"("&amp;'出場校【正】'!E5&amp;")"</f>
        <v>()</v>
      </c>
      <c r="C1">
        <v>-1</v>
      </c>
    </row>
  </sheetData>
  <sheetProtection sheet="1"/>
  <printOptions/>
  <pageMargins left="0.75" right="0.75" top="1" bottom="1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8.875" defaultRowHeight="13.5"/>
  <cols>
    <col min="1" max="3" width="14.50390625" style="0" customWidth="1"/>
    <col min="4" max="4" width="8.875" style="0" customWidth="1"/>
    <col min="5" max="5" width="14.50390625" style="0" customWidth="1"/>
  </cols>
  <sheetData>
    <row r="1" spans="1:5" ht="16.5">
      <c r="A1">
        <f>IF('出場校【正】'!$G$5="男子","BS",IF('出場校【正】'!$G$5="女子","GS",0))</f>
        <v>0</v>
      </c>
      <c r="B1">
        <f>'出場校【正】'!D27</f>
        <v>0</v>
      </c>
      <c r="C1" t="str">
        <f>'出場校【正】'!$M$7&amp;"("&amp;'出場校【正】'!$E$5&amp;")"</f>
        <v>()</v>
      </c>
      <c r="D1">
        <v>-1</v>
      </c>
      <c r="E1">
        <f>'出場校【正】'!G27</f>
        <v>0</v>
      </c>
    </row>
    <row r="2" spans="1:5" ht="16.5">
      <c r="A2">
        <f>IF('出場校【正】'!$G$5="男子","BS",IF('出場校【正】'!$G$5="女子","GS",0))</f>
        <v>0</v>
      </c>
      <c r="B2">
        <f>'出場校【正】'!D28</f>
        <v>0</v>
      </c>
      <c r="C2" t="str">
        <f>'出場校【正】'!$M$7&amp;"("&amp;'出場校【正】'!$E$5&amp;")"</f>
        <v>()</v>
      </c>
      <c r="D2">
        <v>-1</v>
      </c>
      <c r="E2">
        <f>'出場校【正】'!G28</f>
        <v>0</v>
      </c>
    </row>
  </sheetData>
  <sheetProtection sheet="1"/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"/>
    </sheetView>
  </sheetViews>
  <sheetFormatPr defaultColWidth="8.875" defaultRowHeight="13.5"/>
  <cols>
    <col min="1" max="5" width="14.50390625" style="0" customWidth="1"/>
    <col min="6" max="6" width="8.875" style="0" customWidth="1"/>
    <col min="7" max="8" width="14.50390625" style="0" customWidth="1"/>
  </cols>
  <sheetData>
    <row r="1" spans="1:8" ht="16.5">
      <c r="A1">
        <f>IF('出場校【正】'!$G$5="男子","BD",IF('出場校【正】'!$G$5="女子","GD",0))</f>
        <v>0</v>
      </c>
      <c r="B1">
        <f>'出場校【正】'!D31</f>
        <v>0</v>
      </c>
      <c r="C1">
        <f>'出場校【正】'!D32</f>
        <v>0</v>
      </c>
      <c r="D1" t="str">
        <f>'出場校【正】'!$M$7&amp;"("&amp;'出場校【正】'!$E$5&amp;")"</f>
        <v>()</v>
      </c>
      <c r="E1" t="str">
        <f>'出場校【正】'!$M$7&amp;"("&amp;'出場校【正】'!$E$5&amp;")"</f>
        <v>()</v>
      </c>
      <c r="F1">
        <v>-1</v>
      </c>
      <c r="G1">
        <f>'出場校【正】'!G31</f>
        <v>0</v>
      </c>
      <c r="H1">
        <f>'出場校【正】'!G32</f>
        <v>0</v>
      </c>
    </row>
    <row r="2" spans="1:8" ht="16.5">
      <c r="A2">
        <f>IF('出場校【正】'!$G$5="男子","BD",IF('出場校【正】'!$G$5="女子","GD",0))</f>
        <v>0</v>
      </c>
      <c r="B2">
        <f>'出場校【正】'!D33</f>
        <v>0</v>
      </c>
      <c r="C2">
        <f>'出場校【正】'!D34</f>
        <v>0</v>
      </c>
      <c r="D2" t="str">
        <f>'出場校【正】'!$M$7&amp;"("&amp;'出場校【正】'!$E$5&amp;")"</f>
        <v>()</v>
      </c>
      <c r="E2" t="str">
        <f>'出場校【正】'!$M$7&amp;"("&amp;'出場校【正】'!$E$5&amp;")"</f>
        <v>()</v>
      </c>
      <c r="F2">
        <v>-1</v>
      </c>
      <c r="G2">
        <f>'出場校【正】'!G33</f>
        <v>0</v>
      </c>
      <c r="H2">
        <f>'出場校【正】'!G34</f>
        <v>0</v>
      </c>
    </row>
  </sheetData>
  <sheetProtection sheet="1"/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茨城県立藤代紫水高等学校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</dc:creator>
  <cp:keywords/>
  <dc:description/>
  <cp:lastModifiedBy>安藤 芳正</cp:lastModifiedBy>
  <cp:lastPrinted>2019-11-26T23:36:27Z</cp:lastPrinted>
  <dcterms:created xsi:type="dcterms:W3CDTF">2003-11-11T04:06:52Z</dcterms:created>
  <dcterms:modified xsi:type="dcterms:W3CDTF">2020-11-11T05:20:43Z</dcterms:modified>
  <cp:category/>
  <cp:version/>
  <cp:contentType/>
  <cp:contentStatus/>
</cp:coreProperties>
</file>